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MF Federal Office\AJAN\0. Issues\7. 38(3)_June Issue\"/>
    </mc:Choice>
  </mc:AlternateContent>
  <xr:revisionPtr revIDLastSave="0" documentId="13_ncr:1_{E27B363A-D48F-4E00-A20B-F579740187F7}" xr6:coauthVersionLast="46" xr6:coauthVersionMax="46" xr10:uidLastSave="{00000000-0000-0000-0000-000000000000}"/>
  <bookViews>
    <workbookView xWindow="28890" yWindow="120" windowWidth="21600" windowHeight="11385" xr2:uid="{00000000-000D-0000-FFFF-FFFF00000000}"/>
  </bookViews>
  <sheets>
    <sheet name="Table 1" sheetId="1" r:id="rId1"/>
    <sheet name="Table 2" sheetId="5" r:id="rId2"/>
    <sheet name="Table 3" sheetId="13" r:id="rId3"/>
    <sheet name="Supplement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3" l="1"/>
  <c r="B32" i="13"/>
  <c r="C37" i="1" l="1"/>
  <c r="C36" i="1"/>
  <c r="C34" i="1"/>
  <c r="C33" i="1"/>
  <c r="C32" i="1"/>
  <c r="C31" i="1"/>
  <c r="C30" i="1"/>
  <c r="C29" i="1"/>
  <c r="C27" i="1"/>
  <c r="C26" i="1"/>
  <c r="C25" i="1"/>
  <c r="C24" i="1"/>
  <c r="C23" i="1"/>
  <c r="C22" i="1"/>
  <c r="C12" i="1"/>
  <c r="C13" i="1"/>
  <c r="C14" i="1"/>
  <c r="C15" i="1"/>
  <c r="C16" i="1"/>
  <c r="C17" i="1"/>
  <c r="C18" i="1"/>
  <c r="C19" i="1"/>
  <c r="C20" i="1"/>
  <c r="C11" i="1"/>
</calcChain>
</file>

<file path=xl/sharedStrings.xml><?xml version="1.0" encoding="utf-8"?>
<sst xmlns="http://schemas.openxmlformats.org/spreadsheetml/2006/main" count="363" uniqueCount="198">
  <si>
    <t>Sex = F</t>
  </si>
  <si>
    <t>Currently practicing = Y</t>
  </si>
  <si>
    <t xml:space="preserve">% </t>
  </si>
  <si>
    <t>48.6 yrs (9.5)… range 21 to 68</t>
  </si>
  <si>
    <t>Nurse type = direct patient care</t>
  </si>
  <si>
    <t>n</t>
  </si>
  <si>
    <t>Emergency</t>
  </si>
  <si>
    <t>Ward</t>
  </si>
  <si>
    <t>Primary care setting</t>
  </si>
  <si>
    <t>Paediatrics</t>
  </si>
  <si>
    <t>Midwifery</t>
  </si>
  <si>
    <t>Aged care</t>
  </si>
  <si>
    <t>Critical care</t>
  </si>
  <si>
    <t>Management, research or education</t>
  </si>
  <si>
    <t>Other</t>
  </si>
  <si>
    <t>Nurse area</t>
  </si>
  <si>
    <t>Work environment</t>
  </si>
  <si>
    <t>Hospital</t>
  </si>
  <si>
    <t>Community health</t>
  </si>
  <si>
    <t>Private practice or general practice</t>
  </si>
  <si>
    <t>Other non direct patient care setting</t>
  </si>
  <si>
    <t>Residential care and aged care</t>
  </si>
  <si>
    <t>Outpatients</t>
  </si>
  <si>
    <t>22.8 (12.0)… range 1 to 38</t>
  </si>
  <si>
    <t>Number in household</t>
  </si>
  <si>
    <t>One (lives alone)</t>
  </si>
  <si>
    <t>Two</t>
  </si>
  <si>
    <t>Three</t>
  </si>
  <si>
    <t xml:space="preserve">Four </t>
  </si>
  <si>
    <t>Six or more</t>
  </si>
  <si>
    <t>Five</t>
  </si>
  <si>
    <t>Perioperative</t>
  </si>
  <si>
    <t>Cared for Covid-19 patient?</t>
  </si>
  <si>
    <t>No</t>
  </si>
  <si>
    <t>Yes</t>
  </si>
  <si>
    <t>Days since Covid-aware (mean, stdev) range</t>
  </si>
  <si>
    <t>Table 1. Characteristics of nurses participating in the online survey</t>
  </si>
  <si>
    <t>Characteristic</t>
  </si>
  <si>
    <t>Strongly agree</t>
  </si>
  <si>
    <t>Agree</t>
  </si>
  <si>
    <t>Neutral</t>
  </si>
  <si>
    <t>Disagree</t>
  </si>
  <si>
    <t>Strongly disagree</t>
  </si>
  <si>
    <t>Respondents</t>
  </si>
  <si>
    <t>Household understands my nursing role</t>
  </si>
  <si>
    <t>Household helps me with work-related stressors</t>
  </si>
  <si>
    <t>Household has unreasonable expectations of me</t>
  </si>
  <si>
    <t>Work colleagues understand my family role</t>
  </si>
  <si>
    <t>Work colleagues help me with family stressors</t>
  </si>
  <si>
    <t>Work colleagues have unreasonable expecations of me</t>
  </si>
  <si>
    <t>Overwhelmed</t>
  </si>
  <si>
    <t>Frightened</t>
  </si>
  <si>
    <t>Vulnerable</t>
  </si>
  <si>
    <t>Anxious</t>
  </si>
  <si>
    <t>Difficult to sleep</t>
  </si>
  <si>
    <t>Angry</t>
  </si>
  <si>
    <t>Exhausted</t>
  </si>
  <si>
    <t>Relaxed</t>
  </si>
  <si>
    <t>Positively challenged</t>
  </si>
  <si>
    <t>Engaged and interested</t>
  </si>
  <si>
    <t>Morbidly curious</t>
  </si>
  <si>
    <t>Number of respondents</t>
  </si>
  <si>
    <t>Proportion of respondents</t>
  </si>
  <si>
    <t>Statement</t>
  </si>
  <si>
    <t>Feeling during this time of COVID-19</t>
  </si>
  <si>
    <t>average</t>
  </si>
  <si>
    <t>Weighted average</t>
  </si>
  <si>
    <t>Median</t>
  </si>
  <si>
    <t>IQR</t>
  </si>
  <si>
    <t>Venues respondents use for COVID-19 information</t>
  </si>
  <si>
    <t>Facebook</t>
  </si>
  <si>
    <t>Other social media</t>
  </si>
  <si>
    <t>TV news</t>
  </si>
  <si>
    <t>Radio news</t>
  </si>
  <si>
    <t>Employer leaflets and guidance</t>
  </si>
  <si>
    <t>Word of mouth from friends and colleagues</t>
  </si>
  <si>
    <t>Google</t>
  </si>
  <si>
    <t>Published academic articles</t>
  </si>
  <si>
    <t>WHO/CDC and similar authorities</t>
  </si>
  <si>
    <t>Resources/training that helped you in your preparation</t>
  </si>
  <si>
    <t>Work related training specific to COVID19</t>
  </si>
  <si>
    <t>Upskilling to do tasks previously not familiar</t>
  </si>
  <si>
    <t>Revision of skills and competencies</t>
  </si>
  <si>
    <t>Employer sponsored mental health lectures/support</t>
  </si>
  <si>
    <t>Participants perception of readiness for COVID-19 in Australia</t>
  </si>
  <si>
    <t>I am ready to manage large numbers of COVID19 patients</t>
  </si>
  <si>
    <t>My hospital/workplace is ready to manage large numbers of COVID 19 patients</t>
  </si>
  <si>
    <t>My community is ready to manage large numbers of COVID 19 patients</t>
  </si>
  <si>
    <t>My country is ready to manage large numbers of COVID 19 patients</t>
  </si>
  <si>
    <t>Participants perceptions of those supports that would be of most help</t>
  </si>
  <si>
    <t>More up to date and timely education/information</t>
  </si>
  <si>
    <t>More support workers to reduce nursing workload</t>
  </si>
  <si>
    <t>A supplemental pay rise to compensate for stress/risk</t>
  </si>
  <si>
    <t>More mental health counselling and support</t>
  </si>
  <si>
    <t>Participants comments about provision of the website</t>
  </si>
  <si>
    <t>It has provided useful information</t>
  </si>
  <si>
    <t>It has provided entertaining relief</t>
  </si>
  <si>
    <t>It provides messages from other nurse that are reassuring</t>
  </si>
  <si>
    <t xml:space="preserve">It helps me to feel I'm not alone in my thoughts and feelings </t>
  </si>
  <si>
    <t>It has linked me to new people</t>
  </si>
  <si>
    <t>It is an essential resource for this time</t>
  </si>
  <si>
    <t>[4-5]</t>
  </si>
  <si>
    <t>[3.25-5]</t>
  </si>
  <si>
    <t>[1-3]</t>
  </si>
  <si>
    <t>[3-4]</t>
  </si>
  <si>
    <t>[2-3]</t>
  </si>
  <si>
    <t>[4-4]</t>
  </si>
  <si>
    <t>[2-4]</t>
  </si>
  <si>
    <t>[2.75-4]</t>
  </si>
  <si>
    <t>[3-5]</t>
  </si>
  <si>
    <t>[2.5-4]</t>
  </si>
  <si>
    <t>%</t>
  </si>
  <si>
    <t>p-value</t>
  </si>
  <si>
    <t>Question valid n</t>
  </si>
  <si>
    <t>Absolute difference in proportions</t>
  </si>
  <si>
    <t>Cared for a COVID-19 patient (n=26)</t>
  </si>
  <si>
    <t>Did not care for a COVID-19 patient (n=164)</t>
  </si>
  <si>
    <t>Perceptions of support</t>
  </si>
  <si>
    <t>Statement or question</t>
  </si>
  <si>
    <t>Age (mean and stdev) range</t>
  </si>
  <si>
    <t>Years experience (mean and stdev) range</t>
  </si>
  <si>
    <t>Table 2. Responses provided by participants in the Nursing in the time of COVID-19 online survey</t>
  </si>
  <si>
    <t>Table 3. Proportion agreeing or strongly agreeing with each statement, by whether or not they had cared for a COVID-19 patient</t>
  </si>
  <si>
    <t>Demographic Questions: Answers summarised in Table 1</t>
  </si>
  <si>
    <t>To create a unique identifier for you we will ask you provide the following: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</si>
  <si>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year you were born (4 digits):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</si>
  <si>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last 4 numbers on your mobile phone (4 digits):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</si>
  <si>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Gender: Male/female/Other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</si>
  <si>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Are you a nurse eligible to practice in your country? Yes/No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</si>
  <si>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Country you are currently residing in: Australia, Canada, China, Hong Kong, India, Indonesia, Ireland, Japan, Korea, Malaysia, New Zealand, Norway, Philippines, Saudi Arabia, South Africa, Sweden, Taiwan, Thailand, United Arab Emirates, United Kingdom, United States, Other (please specify)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</si>
  <si>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How many years have you been nursing: &lt;number&gt;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</si>
  <si>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How best to describe your principal nursing role: Clinician (nurses including managers and supervisors, involved in direct patient care); Administrator (incl. managers not involved in direct care) ; Teacher or Educator; Researcher; Other (please specify)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</si>
  <si>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What is the principal area/speciality where you spend most of your time working: Critical Care, Emergency, Medical/Surgical, Surgical, Peri operative, Paediatrics, Maternity Care/Midwifery, Child and Family Health, Practice Nursing, General Nursing, Rehabilitation and Disability, Mental Health, Aged Care, Drug and Alcohol, Education, Research/Academic, Administrator, Other (please specify)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</si>
  <si>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How best to describe the principal setting of your work environment: General Practitioner, Locum private practice, Other private practice, Hospital (excluding outpatient service), Outpatient Service, Community Health Care Service, Aboriginal health service, Hospice, Commercial/Business Service, Tertiary Educational Facility, School, Other Educational Facility, Correctional Service, Defence Force, Other government department agency, Other (please specify)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</si>
  <si>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How many people live in your household (including yourself as 1) ? &lt;number&gt;</t>
    </r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</si>
  <si>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When did you first become aware of the corona virus (later called COVID 19) being a likely threat to your country? Date:</t>
    </r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</si>
  <si>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Have you cared for COVID 19 patient yet? YES/NO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</si>
  <si>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If yes, how many in total? &lt;number&gt;</t>
    </r>
  </si>
  <si>
    <t xml:space="preserve"> Questions about COVID: Answers summarised in Table 1</t>
  </si>
  <si>
    <t>Please respond to the following questions using the following scale:</t>
  </si>
  <si>
    <t>NA= Not Applicable, 1 = Strongly disagree, 2 = Disagree, 3 = Neutral, 4 = Agree, 5 = Strongly Agree. (Drop down menu)</t>
  </si>
  <si>
    <r>
      <t>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in my household understand my nursing role and responsibility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</si>
  <si>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in my household help me when I am stressed and distracted by work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</si>
  <si>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in my household have unreasonable expectations of me</t>
    </r>
  </si>
  <si>
    <r>
      <t>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 work with understand my family role and responsibility</t>
    </r>
  </si>
  <si>
    <r>
      <t>5.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 work with help me when I am stressed and distracted by home/personal responsibilities</t>
    </r>
  </si>
  <si>
    <r>
      <t>6.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people I work with have unreasonable expectations of me</t>
    </r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</si>
  <si>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During this time of COVID 19, I have the following feelings/experiences more than usual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</si>
  <si>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Overwhelmed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</si>
  <si>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Frightened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</si>
  <si>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Vulnerable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</si>
  <si>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Anxious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</si>
  <si>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Difficult to sleep or stay asleep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</si>
  <si>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Angry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</si>
  <si>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Exhausted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</si>
  <si>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Relaxed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</si>
  <si>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Positively challenged</t>
    </r>
  </si>
  <si>
    <r>
      <t>j.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Engaged and interested</t>
    </r>
  </si>
  <si>
    <r>
      <t>k.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Morbidly curious</t>
    </r>
  </si>
  <si>
    <r>
      <t>l.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Other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</si>
  <si>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The following information outlets have been helpful so far during COVID 19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</si>
  <si>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Facebook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</si>
  <si>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Other social media (name those you use)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</si>
  <si>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TV News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</si>
  <si>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Radio News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</si>
  <si>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Employer leaflets and guidance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</si>
  <si>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Work of mouth from friends and colleagues</t>
    </r>
  </si>
  <si>
    <r>
      <t>g.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Google</t>
    </r>
  </si>
  <si>
    <r>
      <t>h.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Published academic articles</t>
    </r>
  </si>
  <si>
    <r>
      <t>i.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WHO/CDC and similar authorities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</si>
  <si>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Have the following resources/training helped you in your preparation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</si>
  <si>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Work related training specific to COVID19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</si>
  <si>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Upskilling to do tasks previously not familiar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</si>
  <si>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Revision of skills and competencies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</si>
  <si>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Employer sponsored mental health lectures/support</t>
    </r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</si>
  <si>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Based on your knowledge respond to each of the following statements: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</si>
  <si>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 am ready to manage large numbers of COVID19 patients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</si>
  <si>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My hospital/workplace is ready to manage large numbers of COVID19 patients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</si>
  <si>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My community is ready to manage large numbers of COVID19 patients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</si>
  <si>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My country is ready to manage large numbers of COVID19 patients</t>
    </r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</si>
  <si>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Which of the following would help you most during the COVID19 pandemic: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</si>
  <si>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More up to date and timely education/information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</si>
  <si>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More support workers to reduce nursing workload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</si>
  <si>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 supplemental pay rise to compensate for stress/risk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</si>
  <si>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More mental health counselling and support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</si>
  <si>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Other, please describe</t>
    </r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</si>
  <si>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Have a guess about the number of COVID19 cases and deaths that will occur: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</si>
  <si>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Confirmed number of COVID19 cases in my country by end 2020: &lt;number&gt;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</si>
  <si>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Confirmed number of COVID19 deaths in my country by end 2020: &lt;number&gt;</t>
    </r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</si>
  <si>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About the Nurses in the time of COVID 19 Facebook site:</t>
    </r>
  </si>
  <si>
    <r>
      <t>a.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It has provided useful information</t>
    </r>
  </si>
  <si>
    <r>
      <t>b.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It has provided entertaining relief</t>
    </r>
  </si>
  <si>
    <r>
      <t>c.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It provides messages from other nurses that are reassuring</t>
    </r>
  </si>
  <si>
    <r>
      <t>d.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It helps me to feel I’m not alone in my thoughts and feelings as nurse</t>
    </r>
  </si>
  <si>
    <r>
      <t>e.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It has linked me to new people that I now refer to and discuss matters with</t>
    </r>
  </si>
  <si>
    <r>
      <t>f.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It is an essential resource for this time</t>
    </r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</si>
  <si>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What else could the Nurses in the time of COVID 19 Facebook site do to further help you and other nurses?</t>
    </r>
  </si>
  <si>
    <t>66.9 (26.6)… range 8-163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</si>
</sst>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/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Border="1"/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/>
    <xf numFmtId="0" fontId="3" fillId="0" borderId="3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7" fillId="0" borderId="6" xfId="0" applyFont="1" applyBorder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6"/>
    </xf>
    <xf numFmtId="0" fontId="1" fillId="0" borderId="0" xfId="0" applyFont="1" applyAlignment="1">
      <alignment horizontal="left" vertical="center" indent="12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7"/>
  <sheetViews>
    <sheetView tabSelected="1" zoomScale="99" workbookViewId="0">
      <selection activeCell="G13" sqref="G13"/>
    </sheetView>
  </sheetViews>
  <sheetFormatPr defaultColWidth="8.85546875" defaultRowHeight="15.75" x14ac:dyDescent="0.25"/>
  <cols>
    <col min="1" max="1" width="48.42578125" style="3" bestFit="1" customWidth="1"/>
    <col min="2" max="3" width="8.85546875" style="4"/>
    <col min="4" max="4" width="10.42578125" style="3" customWidth="1"/>
    <col min="5" max="16384" width="8.85546875" style="3"/>
  </cols>
  <sheetData>
    <row r="2" spans="1:3" x14ac:dyDescent="0.25">
      <c r="A2" s="11" t="s">
        <v>36</v>
      </c>
    </row>
    <row r="3" spans="1:3" x14ac:dyDescent="0.25">
      <c r="A3" s="14" t="s">
        <v>119</v>
      </c>
      <c r="B3" s="3" t="s">
        <v>3</v>
      </c>
      <c r="C3" s="15"/>
    </row>
    <row r="4" spans="1:3" x14ac:dyDescent="0.25">
      <c r="A4" s="3" t="s">
        <v>120</v>
      </c>
      <c r="B4" s="3" t="s">
        <v>23</v>
      </c>
    </row>
    <row r="5" spans="1:3" x14ac:dyDescent="0.25">
      <c r="A5" s="5" t="s">
        <v>35</v>
      </c>
      <c r="B5" s="3" t="s">
        <v>197</v>
      </c>
    </row>
    <row r="6" spans="1:3" ht="28.35" customHeight="1" x14ac:dyDescent="0.25">
      <c r="A6" s="12" t="s">
        <v>37</v>
      </c>
      <c r="B6" s="13" t="s">
        <v>5</v>
      </c>
      <c r="C6" s="13" t="s">
        <v>2</v>
      </c>
    </row>
    <row r="7" spans="1:3" ht="28.7" customHeight="1" x14ac:dyDescent="0.25">
      <c r="A7" s="3" t="s">
        <v>0</v>
      </c>
      <c r="B7" s="4">
        <v>192</v>
      </c>
      <c r="C7" s="6">
        <v>89.7</v>
      </c>
    </row>
    <row r="8" spans="1:3" x14ac:dyDescent="0.25">
      <c r="A8" s="3" t="s">
        <v>1</v>
      </c>
      <c r="B8" s="4">
        <v>213</v>
      </c>
      <c r="C8" s="6">
        <v>99.5</v>
      </c>
    </row>
    <row r="9" spans="1:3" x14ac:dyDescent="0.25">
      <c r="A9" s="3" t="s">
        <v>4</v>
      </c>
      <c r="B9" s="4">
        <v>183</v>
      </c>
      <c r="C9" s="6">
        <v>85.5</v>
      </c>
    </row>
    <row r="10" spans="1:3" x14ac:dyDescent="0.25">
      <c r="A10" s="3" t="s">
        <v>15</v>
      </c>
      <c r="C10" s="6"/>
    </row>
    <row r="11" spans="1:3" x14ac:dyDescent="0.25">
      <c r="A11" s="7" t="s">
        <v>31</v>
      </c>
      <c r="B11" s="4">
        <v>51</v>
      </c>
      <c r="C11" s="6">
        <f>B11/214*100</f>
        <v>23.831775700934578</v>
      </c>
    </row>
    <row r="12" spans="1:3" x14ac:dyDescent="0.25">
      <c r="A12" s="7" t="s">
        <v>12</v>
      </c>
      <c r="B12" s="4">
        <v>27</v>
      </c>
      <c r="C12" s="6">
        <f t="shared" ref="C12:C37" si="0">B12/214*100</f>
        <v>12.616822429906541</v>
      </c>
    </row>
    <row r="13" spans="1:3" x14ac:dyDescent="0.25">
      <c r="A13" s="7" t="s">
        <v>14</v>
      </c>
      <c r="B13" s="4">
        <v>36</v>
      </c>
      <c r="C13" s="6">
        <f t="shared" si="0"/>
        <v>16.822429906542055</v>
      </c>
    </row>
    <row r="14" spans="1:3" x14ac:dyDescent="0.25">
      <c r="A14" s="7" t="s">
        <v>6</v>
      </c>
      <c r="B14" s="4">
        <v>17</v>
      </c>
      <c r="C14" s="6">
        <f t="shared" si="0"/>
        <v>7.9439252336448591</v>
      </c>
    </row>
    <row r="15" spans="1:3" x14ac:dyDescent="0.25">
      <c r="A15" s="7" t="s">
        <v>7</v>
      </c>
      <c r="B15" s="4">
        <v>27</v>
      </c>
      <c r="C15" s="6">
        <f t="shared" si="0"/>
        <v>12.616822429906541</v>
      </c>
    </row>
    <row r="16" spans="1:3" x14ac:dyDescent="0.25">
      <c r="A16" s="7" t="s">
        <v>8</v>
      </c>
      <c r="B16" s="4">
        <v>18</v>
      </c>
      <c r="C16" s="6">
        <f t="shared" si="0"/>
        <v>8.4112149532710276</v>
      </c>
    </row>
    <row r="17" spans="1:3" x14ac:dyDescent="0.25">
      <c r="A17" s="7" t="s">
        <v>9</v>
      </c>
      <c r="B17" s="4">
        <v>11</v>
      </c>
      <c r="C17" s="6">
        <f t="shared" si="0"/>
        <v>5.1401869158878499</v>
      </c>
    </row>
    <row r="18" spans="1:3" x14ac:dyDescent="0.25">
      <c r="A18" s="7" t="s">
        <v>10</v>
      </c>
      <c r="B18" s="4">
        <v>10</v>
      </c>
      <c r="C18" s="6">
        <f t="shared" si="0"/>
        <v>4.6728971962616823</v>
      </c>
    </row>
    <row r="19" spans="1:3" x14ac:dyDescent="0.25">
      <c r="A19" s="7" t="s">
        <v>11</v>
      </c>
      <c r="B19" s="4">
        <v>7</v>
      </c>
      <c r="C19" s="6">
        <f t="shared" si="0"/>
        <v>3.2710280373831773</v>
      </c>
    </row>
    <row r="20" spans="1:3" x14ac:dyDescent="0.25">
      <c r="A20" s="7" t="s">
        <v>13</v>
      </c>
      <c r="B20" s="4">
        <v>10</v>
      </c>
      <c r="C20" s="6">
        <f t="shared" si="0"/>
        <v>4.6728971962616823</v>
      </c>
    </row>
    <row r="21" spans="1:3" x14ac:dyDescent="0.25">
      <c r="A21" s="5" t="s">
        <v>16</v>
      </c>
      <c r="C21" s="6"/>
    </row>
    <row r="22" spans="1:3" x14ac:dyDescent="0.25">
      <c r="A22" s="7" t="s">
        <v>17</v>
      </c>
      <c r="B22" s="4">
        <v>142</v>
      </c>
      <c r="C22" s="6">
        <f t="shared" si="0"/>
        <v>66.355140186915889</v>
      </c>
    </row>
    <row r="23" spans="1:3" x14ac:dyDescent="0.25">
      <c r="A23" s="7" t="s">
        <v>18</v>
      </c>
      <c r="B23" s="4">
        <v>29</v>
      </c>
      <c r="C23" s="6">
        <f t="shared" si="0"/>
        <v>13.551401869158877</v>
      </c>
    </row>
    <row r="24" spans="1:3" x14ac:dyDescent="0.25">
      <c r="A24" s="7" t="s">
        <v>19</v>
      </c>
      <c r="B24" s="4">
        <v>9</v>
      </c>
      <c r="C24" s="6">
        <f t="shared" si="0"/>
        <v>4.2056074766355138</v>
      </c>
    </row>
    <row r="25" spans="1:3" x14ac:dyDescent="0.25">
      <c r="A25" s="7" t="s">
        <v>21</v>
      </c>
      <c r="B25" s="4">
        <v>8</v>
      </c>
      <c r="C25" s="6">
        <f t="shared" si="0"/>
        <v>3.7383177570093453</v>
      </c>
    </row>
    <row r="26" spans="1:3" x14ac:dyDescent="0.25">
      <c r="A26" s="7" t="s">
        <v>20</v>
      </c>
      <c r="B26" s="4">
        <v>19</v>
      </c>
      <c r="C26" s="6">
        <f t="shared" si="0"/>
        <v>8.8785046728971952</v>
      </c>
    </row>
    <row r="27" spans="1:3" x14ac:dyDescent="0.25">
      <c r="A27" s="7" t="s">
        <v>22</v>
      </c>
      <c r="B27" s="4">
        <v>7</v>
      </c>
      <c r="C27" s="6">
        <f t="shared" si="0"/>
        <v>3.2710280373831773</v>
      </c>
    </row>
    <row r="28" spans="1:3" x14ac:dyDescent="0.25">
      <c r="A28" s="5" t="s">
        <v>24</v>
      </c>
      <c r="C28" s="6"/>
    </row>
    <row r="29" spans="1:3" x14ac:dyDescent="0.25">
      <c r="A29" s="7" t="s">
        <v>25</v>
      </c>
      <c r="B29" s="4">
        <v>21</v>
      </c>
      <c r="C29" s="6">
        <f t="shared" si="0"/>
        <v>9.8130841121495322</v>
      </c>
    </row>
    <row r="30" spans="1:3" x14ac:dyDescent="0.25">
      <c r="A30" s="7" t="s">
        <v>26</v>
      </c>
      <c r="B30" s="4">
        <v>67</v>
      </c>
      <c r="C30" s="6">
        <f t="shared" si="0"/>
        <v>31.308411214953267</v>
      </c>
    </row>
    <row r="31" spans="1:3" x14ac:dyDescent="0.25">
      <c r="A31" s="7" t="s">
        <v>27</v>
      </c>
      <c r="B31" s="4">
        <v>40</v>
      </c>
      <c r="C31" s="6">
        <f t="shared" si="0"/>
        <v>18.691588785046729</v>
      </c>
    </row>
    <row r="32" spans="1:3" x14ac:dyDescent="0.25">
      <c r="A32" s="7" t="s">
        <v>28</v>
      </c>
      <c r="B32" s="4">
        <v>54</v>
      </c>
      <c r="C32" s="6">
        <f t="shared" si="0"/>
        <v>25.233644859813083</v>
      </c>
    </row>
    <row r="33" spans="1:3" x14ac:dyDescent="0.25">
      <c r="A33" s="7" t="s">
        <v>30</v>
      </c>
      <c r="B33" s="4">
        <v>23</v>
      </c>
      <c r="C33" s="6">
        <f t="shared" si="0"/>
        <v>10.747663551401869</v>
      </c>
    </row>
    <row r="34" spans="1:3" x14ac:dyDescent="0.25">
      <c r="A34" s="7" t="s">
        <v>29</v>
      </c>
      <c r="B34" s="4">
        <v>9</v>
      </c>
      <c r="C34" s="6">
        <f t="shared" si="0"/>
        <v>4.2056074766355138</v>
      </c>
    </row>
    <row r="35" spans="1:3" x14ac:dyDescent="0.25">
      <c r="A35" s="5" t="s">
        <v>32</v>
      </c>
      <c r="C35" s="6"/>
    </row>
    <row r="36" spans="1:3" x14ac:dyDescent="0.25">
      <c r="A36" s="7" t="s">
        <v>34</v>
      </c>
      <c r="B36" s="4">
        <v>29</v>
      </c>
      <c r="C36" s="6">
        <f t="shared" si="0"/>
        <v>13.551401869158877</v>
      </c>
    </row>
    <row r="37" spans="1:3" x14ac:dyDescent="0.25">
      <c r="A37" s="8" t="s">
        <v>33</v>
      </c>
      <c r="B37" s="9">
        <v>185</v>
      </c>
      <c r="C37" s="10">
        <f t="shared" si="0"/>
        <v>86.44859813084112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"/>
  <sheetViews>
    <sheetView topLeftCell="A32" workbookViewId="0"/>
  </sheetViews>
  <sheetFormatPr defaultColWidth="8.85546875" defaultRowHeight="15" x14ac:dyDescent="0.25"/>
  <cols>
    <col min="1" max="1" width="46.7109375" bestFit="1" customWidth="1"/>
    <col min="2" max="2" width="11.42578125" style="1" bestFit="1" customWidth="1"/>
    <col min="3" max="3" width="7.85546875" style="1" customWidth="1"/>
    <col min="4" max="6" width="8.85546875" style="1" customWidth="1"/>
    <col min="7" max="7" width="9.42578125" style="1" customWidth="1"/>
    <col min="8" max="8" width="1.85546875" style="18" customWidth="1"/>
    <col min="9" max="9" width="8.85546875" style="1" customWidth="1"/>
    <col min="10" max="10" width="1.85546875" style="18" customWidth="1"/>
    <col min="11" max="11" width="8" style="1" customWidth="1"/>
    <col min="12" max="14" width="8.85546875" style="1" customWidth="1"/>
    <col min="15" max="15" width="9.140625" style="1" customWidth="1"/>
    <col min="16" max="17" width="8.85546875" style="32"/>
  </cols>
  <sheetData>
    <row r="1" spans="1:17" x14ac:dyDescent="0.25">
      <c r="A1" s="16" t="s">
        <v>121</v>
      </c>
      <c r="G1" s="29"/>
      <c r="H1" s="29"/>
      <c r="I1" s="29"/>
      <c r="J1" s="29"/>
      <c r="K1" s="29"/>
    </row>
    <row r="2" spans="1:17" ht="35.450000000000003" customHeight="1" x14ac:dyDescent="0.25">
      <c r="A2" s="20"/>
      <c r="B2" s="21"/>
      <c r="C2" s="56" t="s">
        <v>61</v>
      </c>
      <c r="D2" s="56"/>
      <c r="E2" s="56"/>
      <c r="F2" s="56"/>
      <c r="G2" s="56"/>
      <c r="H2" s="22"/>
      <c r="I2" s="54" t="s">
        <v>66</v>
      </c>
      <c r="J2" s="22"/>
      <c r="K2" s="56" t="s">
        <v>62</v>
      </c>
      <c r="L2" s="56"/>
      <c r="M2" s="56"/>
      <c r="N2" s="56"/>
      <c r="O2" s="56"/>
    </row>
    <row r="3" spans="1:17" ht="28.35" customHeight="1" thickBot="1" x14ac:dyDescent="0.3">
      <c r="A3" s="23" t="s">
        <v>63</v>
      </c>
      <c r="B3" s="24" t="s">
        <v>43</v>
      </c>
      <c r="C3" s="25" t="s">
        <v>38</v>
      </c>
      <c r="D3" s="24" t="s">
        <v>39</v>
      </c>
      <c r="E3" s="24" t="s">
        <v>40</v>
      </c>
      <c r="F3" s="24" t="s">
        <v>41</v>
      </c>
      <c r="G3" s="25" t="s">
        <v>42</v>
      </c>
      <c r="H3" s="26"/>
      <c r="I3" s="55"/>
      <c r="J3" s="26"/>
      <c r="K3" s="25" t="s">
        <v>38</v>
      </c>
      <c r="L3" s="24" t="s">
        <v>39</v>
      </c>
      <c r="M3" s="24" t="s">
        <v>40</v>
      </c>
      <c r="N3" s="24" t="s">
        <v>41</v>
      </c>
      <c r="O3" s="25" t="s">
        <v>42</v>
      </c>
      <c r="P3" s="24" t="s">
        <v>67</v>
      </c>
      <c r="Q3" s="24" t="s">
        <v>68</v>
      </c>
    </row>
    <row r="4" spans="1:17" x14ac:dyDescent="0.25">
      <c r="A4" t="s">
        <v>44</v>
      </c>
      <c r="B4" s="1">
        <v>177</v>
      </c>
      <c r="C4" s="1">
        <v>99</v>
      </c>
      <c r="D4" s="1">
        <v>61</v>
      </c>
      <c r="E4" s="1">
        <v>10</v>
      </c>
      <c r="F4" s="1">
        <v>6</v>
      </c>
      <c r="G4" s="1">
        <v>1</v>
      </c>
      <c r="H4" s="19"/>
      <c r="I4" s="17">
        <v>4.4180790960451981</v>
      </c>
      <c r="J4" s="19"/>
      <c r="K4" s="2">
        <v>55.932203389830505</v>
      </c>
      <c r="L4" s="2">
        <v>34.463276836158194</v>
      </c>
      <c r="M4" s="2">
        <v>5.6497175141242941</v>
      </c>
      <c r="N4" s="2">
        <v>3.3898305084745761</v>
      </c>
      <c r="O4" s="2">
        <v>0.56497175141242939</v>
      </c>
      <c r="P4" s="32">
        <v>5</v>
      </c>
      <c r="Q4" s="33" t="s">
        <v>101</v>
      </c>
    </row>
    <row r="5" spans="1:17" x14ac:dyDescent="0.25">
      <c r="A5" t="s">
        <v>45</v>
      </c>
      <c r="B5" s="1">
        <v>174</v>
      </c>
      <c r="C5" s="1">
        <v>65</v>
      </c>
      <c r="D5" s="1">
        <v>65</v>
      </c>
      <c r="E5" s="1">
        <v>30</v>
      </c>
      <c r="F5" s="1">
        <v>12</v>
      </c>
      <c r="G5" s="1">
        <v>2</v>
      </c>
      <c r="H5" s="19"/>
      <c r="I5" s="17">
        <v>4.0287356321839081</v>
      </c>
      <c r="J5" s="19"/>
      <c r="K5" s="2">
        <v>37.356321839080458</v>
      </c>
      <c r="L5" s="2">
        <v>37.356321839080458</v>
      </c>
      <c r="M5" s="2">
        <v>17.241379310344829</v>
      </c>
      <c r="N5" s="2">
        <v>6.8965517241379306</v>
      </c>
      <c r="O5" s="2">
        <v>1.1494252873563218</v>
      </c>
      <c r="P5" s="32">
        <v>4</v>
      </c>
      <c r="Q5" s="32" t="s">
        <v>102</v>
      </c>
    </row>
    <row r="6" spans="1:17" x14ac:dyDescent="0.25">
      <c r="A6" t="s">
        <v>46</v>
      </c>
      <c r="B6" s="1">
        <v>171</v>
      </c>
      <c r="C6" s="1">
        <v>5</v>
      </c>
      <c r="D6" s="1">
        <v>27</v>
      </c>
      <c r="E6" s="1">
        <v>30</v>
      </c>
      <c r="F6" s="1">
        <v>52</v>
      </c>
      <c r="G6" s="1">
        <v>57</v>
      </c>
      <c r="H6" s="19"/>
      <c r="I6" s="17">
        <v>2.2456140350877192</v>
      </c>
      <c r="J6" s="19"/>
      <c r="K6" s="2">
        <v>2.9239766081871341</v>
      </c>
      <c r="L6" s="2">
        <v>15.789473684210526</v>
      </c>
      <c r="M6" s="2">
        <v>17.543859649122805</v>
      </c>
      <c r="N6" s="2">
        <v>30.409356725146196</v>
      </c>
      <c r="O6" s="2">
        <v>33.333333333333329</v>
      </c>
      <c r="P6" s="32">
        <v>2</v>
      </c>
      <c r="Q6" s="32" t="s">
        <v>103</v>
      </c>
    </row>
    <row r="7" spans="1:17" x14ac:dyDescent="0.25">
      <c r="A7" t="s">
        <v>47</v>
      </c>
      <c r="B7" s="1">
        <v>181</v>
      </c>
      <c r="C7" s="1">
        <v>43</v>
      </c>
      <c r="D7" s="1">
        <v>82</v>
      </c>
      <c r="E7" s="1">
        <v>41</v>
      </c>
      <c r="F7" s="1">
        <v>12</v>
      </c>
      <c r="G7" s="1">
        <v>3</v>
      </c>
      <c r="H7" s="19"/>
      <c r="I7" s="17">
        <v>3.8287292817679557</v>
      </c>
      <c r="J7" s="19"/>
      <c r="K7" s="2">
        <v>23.756906077348066</v>
      </c>
      <c r="L7" s="2">
        <v>45.303867403314918</v>
      </c>
      <c r="M7" s="2">
        <v>22.651933701657459</v>
      </c>
      <c r="N7" s="2">
        <v>6.6298342541436464</v>
      </c>
      <c r="O7" s="2">
        <v>1.6574585635359116</v>
      </c>
      <c r="P7" s="32">
        <v>4</v>
      </c>
      <c r="Q7" s="32" t="s">
        <v>104</v>
      </c>
    </row>
    <row r="8" spans="1:17" x14ac:dyDescent="0.25">
      <c r="A8" t="s">
        <v>48</v>
      </c>
      <c r="B8" s="1">
        <v>184</v>
      </c>
      <c r="C8" s="1">
        <v>42</v>
      </c>
      <c r="D8" s="1">
        <v>78</v>
      </c>
      <c r="E8" s="1">
        <v>40</v>
      </c>
      <c r="F8" s="1">
        <v>18</v>
      </c>
      <c r="G8" s="1">
        <v>6</v>
      </c>
      <c r="H8" s="19"/>
      <c r="I8" s="17">
        <v>3.7173913043478262</v>
      </c>
      <c r="J8" s="19"/>
      <c r="K8" s="2">
        <v>22.826086956521738</v>
      </c>
      <c r="L8" s="2">
        <v>42.391304347826086</v>
      </c>
      <c r="M8" s="2">
        <v>21.739130434782609</v>
      </c>
      <c r="N8" s="2">
        <v>9.7826086956521738</v>
      </c>
      <c r="O8" s="2">
        <v>3.2608695652173911</v>
      </c>
      <c r="P8" s="32">
        <v>4</v>
      </c>
      <c r="Q8" s="32" t="s">
        <v>104</v>
      </c>
    </row>
    <row r="9" spans="1:17" x14ac:dyDescent="0.25">
      <c r="A9" t="s">
        <v>49</v>
      </c>
      <c r="B9" s="1">
        <v>186</v>
      </c>
      <c r="C9" s="1">
        <v>12</v>
      </c>
      <c r="D9" s="1">
        <v>30</v>
      </c>
      <c r="E9" s="1">
        <v>37</v>
      </c>
      <c r="F9" s="1">
        <v>70</v>
      </c>
      <c r="G9" s="1">
        <v>37</v>
      </c>
      <c r="H9" s="19"/>
      <c r="I9" s="17">
        <v>2.5161290322580645</v>
      </c>
      <c r="J9" s="19"/>
      <c r="K9" s="2">
        <v>6.4516129032258061</v>
      </c>
      <c r="L9" s="2">
        <v>16.129032258064516</v>
      </c>
      <c r="M9" s="2">
        <v>19.892473118279568</v>
      </c>
      <c r="N9" s="2">
        <v>37.634408602150536</v>
      </c>
      <c r="O9" s="2">
        <v>19.892473118279568</v>
      </c>
      <c r="P9" s="32">
        <v>2</v>
      </c>
      <c r="Q9" s="32" t="s">
        <v>105</v>
      </c>
    </row>
    <row r="10" spans="1:17" ht="6.6" customHeight="1" x14ac:dyDescent="0.25">
      <c r="A10" s="20"/>
      <c r="B10" s="21"/>
      <c r="C10" s="21"/>
      <c r="D10" s="21"/>
      <c r="E10" s="21"/>
      <c r="F10" s="21"/>
      <c r="G10" s="21"/>
      <c r="H10" s="27"/>
      <c r="I10" s="54" t="s">
        <v>66</v>
      </c>
      <c r="J10" s="27"/>
      <c r="K10" s="21"/>
      <c r="L10" s="21"/>
      <c r="M10" s="21"/>
      <c r="N10" s="21"/>
      <c r="O10" s="21"/>
    </row>
    <row r="11" spans="1:17" ht="33" customHeight="1" thickBot="1" x14ac:dyDescent="0.3">
      <c r="A11" s="23" t="s">
        <v>64</v>
      </c>
      <c r="B11" s="24" t="s">
        <v>43</v>
      </c>
      <c r="C11" s="25" t="s">
        <v>38</v>
      </c>
      <c r="D11" s="24" t="s">
        <v>39</v>
      </c>
      <c r="E11" s="24" t="s">
        <v>40</v>
      </c>
      <c r="F11" s="24" t="s">
        <v>41</v>
      </c>
      <c r="G11" s="25" t="s">
        <v>42</v>
      </c>
      <c r="H11" s="28"/>
      <c r="I11" s="55" t="s">
        <v>65</v>
      </c>
      <c r="J11" s="28"/>
      <c r="K11" s="25" t="s">
        <v>38</v>
      </c>
      <c r="L11" s="24" t="s">
        <v>39</v>
      </c>
      <c r="M11" s="24" t="s">
        <v>40</v>
      </c>
      <c r="N11" s="24" t="s">
        <v>41</v>
      </c>
      <c r="O11" s="25" t="s">
        <v>42</v>
      </c>
      <c r="P11" s="24" t="s">
        <v>67</v>
      </c>
      <c r="Q11" s="24" t="s">
        <v>68</v>
      </c>
    </row>
    <row r="12" spans="1:17" x14ac:dyDescent="0.25">
      <c r="A12" t="s">
        <v>50</v>
      </c>
      <c r="B12" s="1">
        <v>189</v>
      </c>
      <c r="C12" s="1">
        <v>44</v>
      </c>
      <c r="D12" s="1">
        <v>95</v>
      </c>
      <c r="E12" s="1">
        <v>22</v>
      </c>
      <c r="F12" s="1">
        <v>21</v>
      </c>
      <c r="G12" s="1">
        <v>7</v>
      </c>
      <c r="H12" s="19"/>
      <c r="I12" s="17">
        <v>3.78</v>
      </c>
      <c r="J12" s="19"/>
      <c r="K12" s="2">
        <v>23.280423280423278</v>
      </c>
      <c r="L12" s="2">
        <v>50.264550264550266</v>
      </c>
      <c r="M12" s="2">
        <v>11.640211640211639</v>
      </c>
      <c r="N12" s="2">
        <v>11.111111111111111</v>
      </c>
      <c r="O12" s="2">
        <v>3.7037037037037033</v>
      </c>
      <c r="P12" s="32">
        <v>4</v>
      </c>
      <c r="Q12" s="32" t="s">
        <v>104</v>
      </c>
    </row>
    <row r="13" spans="1:17" x14ac:dyDescent="0.25">
      <c r="A13" t="s">
        <v>51</v>
      </c>
      <c r="B13" s="1">
        <v>189</v>
      </c>
      <c r="C13" s="1">
        <v>31</v>
      </c>
      <c r="D13" s="1">
        <v>86</v>
      </c>
      <c r="E13" s="1">
        <v>38</v>
      </c>
      <c r="F13" s="1">
        <v>26</v>
      </c>
      <c r="G13" s="1">
        <v>8</v>
      </c>
      <c r="H13" s="19"/>
      <c r="I13" s="17">
        <v>3.56</v>
      </c>
      <c r="J13" s="19"/>
      <c r="K13" s="2">
        <v>16.402116402116402</v>
      </c>
      <c r="L13" s="2">
        <v>45.5026455026455</v>
      </c>
      <c r="M13" s="2">
        <v>20.105820105820104</v>
      </c>
      <c r="N13" s="2">
        <v>13.756613756613756</v>
      </c>
      <c r="O13" s="2">
        <v>4.2328042328042326</v>
      </c>
      <c r="P13" s="32">
        <v>4</v>
      </c>
      <c r="Q13" s="32" t="s">
        <v>104</v>
      </c>
    </row>
    <row r="14" spans="1:17" x14ac:dyDescent="0.25">
      <c r="A14" t="s">
        <v>52</v>
      </c>
      <c r="B14" s="1">
        <v>189</v>
      </c>
      <c r="C14" s="1">
        <v>40</v>
      </c>
      <c r="D14" s="1">
        <v>95</v>
      </c>
      <c r="E14" s="1">
        <v>28</v>
      </c>
      <c r="F14" s="1">
        <v>21</v>
      </c>
      <c r="G14" s="1">
        <v>5</v>
      </c>
      <c r="H14" s="19"/>
      <c r="I14" s="17">
        <v>3.76</v>
      </c>
      <c r="J14" s="19"/>
      <c r="K14" s="2">
        <v>21.164021164021165</v>
      </c>
      <c r="L14" s="2">
        <v>50.264550264550266</v>
      </c>
      <c r="M14" s="2">
        <v>14.814814814814813</v>
      </c>
      <c r="N14" s="2">
        <v>11.111111111111111</v>
      </c>
      <c r="O14" s="2">
        <v>2.6455026455026456</v>
      </c>
      <c r="P14" s="32">
        <v>4</v>
      </c>
      <c r="Q14" s="32" t="s">
        <v>104</v>
      </c>
    </row>
    <row r="15" spans="1:17" x14ac:dyDescent="0.25">
      <c r="A15" t="s">
        <v>53</v>
      </c>
      <c r="B15" s="1">
        <v>190</v>
      </c>
      <c r="C15" s="1">
        <v>42</v>
      </c>
      <c r="D15" s="1">
        <v>104</v>
      </c>
      <c r="E15" s="1">
        <v>22</v>
      </c>
      <c r="F15" s="1">
        <v>18</v>
      </c>
      <c r="G15" s="1">
        <v>4</v>
      </c>
      <c r="H15" s="19"/>
      <c r="I15" s="17">
        <v>3.85</v>
      </c>
      <c r="J15" s="19"/>
      <c r="K15" s="2">
        <v>22.105263157894736</v>
      </c>
      <c r="L15" s="2">
        <v>54.736842105263165</v>
      </c>
      <c r="M15" s="2">
        <v>11.578947368421053</v>
      </c>
      <c r="N15" s="2">
        <v>9.4736842105263168</v>
      </c>
      <c r="O15" s="2">
        <v>2.1052631578947367</v>
      </c>
      <c r="P15" s="32">
        <v>4</v>
      </c>
      <c r="Q15" s="32" t="s">
        <v>106</v>
      </c>
    </row>
    <row r="16" spans="1:17" x14ac:dyDescent="0.25">
      <c r="A16" t="s">
        <v>54</v>
      </c>
      <c r="B16" s="1">
        <v>189</v>
      </c>
      <c r="C16" s="1">
        <v>40</v>
      </c>
      <c r="D16" s="1">
        <v>70</v>
      </c>
      <c r="E16" s="1">
        <v>34</v>
      </c>
      <c r="F16" s="1">
        <v>31</v>
      </c>
      <c r="G16" s="1">
        <v>14</v>
      </c>
      <c r="H16" s="19"/>
      <c r="I16" s="17">
        <v>3.48</v>
      </c>
      <c r="J16" s="19"/>
      <c r="K16" s="2">
        <v>21.164021164021165</v>
      </c>
      <c r="L16" s="2">
        <v>37.037037037037038</v>
      </c>
      <c r="M16" s="2">
        <v>17.989417989417987</v>
      </c>
      <c r="N16" s="2">
        <v>16.402116402116402</v>
      </c>
      <c r="O16" s="2">
        <v>7.4074074074074066</v>
      </c>
      <c r="P16" s="32">
        <v>4</v>
      </c>
      <c r="Q16" s="32" t="s">
        <v>104</v>
      </c>
    </row>
    <row r="17" spans="1:17" x14ac:dyDescent="0.25">
      <c r="A17" t="s">
        <v>55</v>
      </c>
      <c r="B17" s="1">
        <v>190</v>
      </c>
      <c r="C17" s="1">
        <v>15</v>
      </c>
      <c r="D17" s="1">
        <v>66</v>
      </c>
      <c r="E17" s="1">
        <v>52</v>
      </c>
      <c r="F17" s="1">
        <v>43</v>
      </c>
      <c r="G17" s="1">
        <v>14</v>
      </c>
      <c r="H17" s="19"/>
      <c r="I17" s="17">
        <v>3.13</v>
      </c>
      <c r="J17" s="19"/>
      <c r="K17" s="2">
        <v>7.8947368421052628</v>
      </c>
      <c r="L17" s="2">
        <v>34.736842105263158</v>
      </c>
      <c r="M17" s="2">
        <v>27.368421052631582</v>
      </c>
      <c r="N17" s="2">
        <v>22.631578947368421</v>
      </c>
      <c r="O17" s="2">
        <v>7.3684210526315779</v>
      </c>
      <c r="P17" s="32">
        <v>3</v>
      </c>
      <c r="Q17" s="32" t="s">
        <v>107</v>
      </c>
    </row>
    <row r="18" spans="1:17" x14ac:dyDescent="0.25">
      <c r="A18" t="s">
        <v>56</v>
      </c>
      <c r="B18" s="1">
        <v>187</v>
      </c>
      <c r="C18" s="1">
        <v>31</v>
      </c>
      <c r="D18" s="1">
        <v>68</v>
      </c>
      <c r="E18" s="1">
        <v>42</v>
      </c>
      <c r="F18" s="1">
        <v>37</v>
      </c>
      <c r="G18" s="1">
        <v>9</v>
      </c>
      <c r="H18" s="19"/>
      <c r="I18" s="17">
        <v>3.4</v>
      </c>
      <c r="J18" s="19"/>
      <c r="K18" s="2">
        <v>16.577540106951872</v>
      </c>
      <c r="L18" s="2">
        <v>36.363636363636367</v>
      </c>
      <c r="M18" s="2">
        <v>22.459893048128343</v>
      </c>
      <c r="N18" s="2">
        <v>19.786096256684495</v>
      </c>
      <c r="O18" s="2">
        <v>4.8128342245989302</v>
      </c>
      <c r="P18" s="32">
        <v>4</v>
      </c>
      <c r="Q18" s="32" t="s">
        <v>104</v>
      </c>
    </row>
    <row r="19" spans="1:17" x14ac:dyDescent="0.25">
      <c r="A19" t="s">
        <v>57</v>
      </c>
      <c r="B19" s="1">
        <v>188</v>
      </c>
      <c r="C19" s="1">
        <v>3</v>
      </c>
      <c r="D19" s="1">
        <v>12</v>
      </c>
      <c r="E19" s="1">
        <v>61</v>
      </c>
      <c r="F19" s="1">
        <v>84</v>
      </c>
      <c r="G19" s="1">
        <v>28</v>
      </c>
      <c r="H19" s="19"/>
      <c r="I19" s="17">
        <v>2.35</v>
      </c>
      <c r="J19" s="19"/>
      <c r="K19" s="2">
        <v>1.5957446808510638</v>
      </c>
      <c r="L19" s="2">
        <v>6.3829787234042552</v>
      </c>
      <c r="M19" s="2">
        <v>32.446808510638299</v>
      </c>
      <c r="N19" s="2">
        <v>44.680851063829785</v>
      </c>
      <c r="O19" s="2">
        <v>14.893617021276595</v>
      </c>
      <c r="P19" s="32">
        <v>2</v>
      </c>
      <c r="Q19" s="32" t="s">
        <v>105</v>
      </c>
    </row>
    <row r="20" spans="1:17" x14ac:dyDescent="0.25">
      <c r="A20" t="s">
        <v>58</v>
      </c>
      <c r="B20" s="1">
        <v>189</v>
      </c>
      <c r="C20" s="1">
        <v>11</v>
      </c>
      <c r="D20" s="1">
        <v>91</v>
      </c>
      <c r="E20" s="1">
        <v>43</v>
      </c>
      <c r="F20" s="1">
        <v>37</v>
      </c>
      <c r="G20" s="1">
        <v>7</v>
      </c>
      <c r="H20" s="19"/>
      <c r="I20" s="17">
        <v>3.33</v>
      </c>
      <c r="J20" s="19"/>
      <c r="K20" s="2">
        <v>5.8201058201058196</v>
      </c>
      <c r="L20" s="2">
        <v>48.148148148148145</v>
      </c>
      <c r="M20" s="2">
        <v>22.75132275132275</v>
      </c>
      <c r="N20" s="2">
        <v>19.576719576719576</v>
      </c>
      <c r="O20" s="2">
        <v>3.7037037037037033</v>
      </c>
      <c r="P20" s="32">
        <v>4</v>
      </c>
      <c r="Q20" s="32" t="s">
        <v>104</v>
      </c>
    </row>
    <row r="21" spans="1:17" x14ac:dyDescent="0.25">
      <c r="A21" t="s">
        <v>59</v>
      </c>
      <c r="B21" s="1">
        <v>190</v>
      </c>
      <c r="C21" s="1">
        <v>36</v>
      </c>
      <c r="D21" s="1">
        <v>103</v>
      </c>
      <c r="E21" s="1">
        <v>29</v>
      </c>
      <c r="F21" s="1">
        <v>14</v>
      </c>
      <c r="G21" s="1">
        <v>8</v>
      </c>
      <c r="H21" s="19"/>
      <c r="I21" s="17">
        <v>3.76</v>
      </c>
      <c r="J21" s="19"/>
      <c r="K21" s="2">
        <v>18.947368421052634</v>
      </c>
      <c r="L21" s="2">
        <v>54.210526315789473</v>
      </c>
      <c r="M21" s="2">
        <v>15.263157894736842</v>
      </c>
      <c r="N21" s="2">
        <v>7.3684210526315779</v>
      </c>
      <c r="O21" s="2">
        <v>4.2105263157894735</v>
      </c>
      <c r="P21" s="32">
        <v>4</v>
      </c>
      <c r="Q21" s="32" t="s">
        <v>104</v>
      </c>
    </row>
    <row r="22" spans="1:17" x14ac:dyDescent="0.25">
      <c r="A22" t="s">
        <v>60</v>
      </c>
      <c r="B22" s="1">
        <v>188</v>
      </c>
      <c r="C22" s="1">
        <v>21</v>
      </c>
      <c r="D22" s="1">
        <v>83</v>
      </c>
      <c r="E22" s="1">
        <v>37</v>
      </c>
      <c r="F22" s="1">
        <v>34</v>
      </c>
      <c r="G22" s="1">
        <v>13</v>
      </c>
      <c r="H22" s="19"/>
      <c r="I22" s="17">
        <v>3.35</v>
      </c>
      <c r="J22" s="19"/>
      <c r="K22" s="2">
        <v>11.170212765957446</v>
      </c>
      <c r="L22" s="2">
        <v>44.148936170212764</v>
      </c>
      <c r="M22" s="2">
        <v>19.680851063829788</v>
      </c>
      <c r="N22" s="2">
        <v>18.085106382978726</v>
      </c>
      <c r="O22" s="2">
        <v>6.9148936170212769</v>
      </c>
      <c r="P22" s="32">
        <v>4</v>
      </c>
      <c r="Q22" s="32" t="s">
        <v>108</v>
      </c>
    </row>
    <row r="23" spans="1:17" x14ac:dyDescent="0.25">
      <c r="I23" s="54" t="s">
        <v>66</v>
      </c>
    </row>
    <row r="24" spans="1:17" ht="33" customHeight="1" thickBot="1" x14ac:dyDescent="0.3">
      <c r="A24" s="23" t="s">
        <v>69</v>
      </c>
      <c r="B24" s="24" t="s">
        <v>43</v>
      </c>
      <c r="C24" s="25" t="s">
        <v>38</v>
      </c>
      <c r="D24" s="24" t="s">
        <v>39</v>
      </c>
      <c r="E24" s="24" t="s">
        <v>40</v>
      </c>
      <c r="F24" s="24" t="s">
        <v>41</v>
      </c>
      <c r="G24" s="25" t="s">
        <v>42</v>
      </c>
      <c r="H24" s="28"/>
      <c r="I24" s="55" t="s">
        <v>65</v>
      </c>
      <c r="J24" s="28"/>
      <c r="K24" s="25" t="s">
        <v>38</v>
      </c>
      <c r="L24" s="24" t="s">
        <v>39</v>
      </c>
      <c r="M24" s="24" t="s">
        <v>40</v>
      </c>
      <c r="N24" s="24" t="s">
        <v>41</v>
      </c>
      <c r="O24" s="25" t="s">
        <v>42</v>
      </c>
      <c r="P24" s="24" t="s">
        <v>67</v>
      </c>
      <c r="Q24" s="24" t="s">
        <v>68</v>
      </c>
    </row>
    <row r="25" spans="1:17" x14ac:dyDescent="0.25">
      <c r="A25" t="s">
        <v>70</v>
      </c>
      <c r="B25" s="1">
        <v>190</v>
      </c>
      <c r="C25" s="1">
        <v>33</v>
      </c>
      <c r="D25" s="1">
        <v>89</v>
      </c>
      <c r="E25" s="1">
        <v>34</v>
      </c>
      <c r="F25" s="1">
        <v>23</v>
      </c>
      <c r="G25" s="1">
        <v>11</v>
      </c>
      <c r="I25" s="1">
        <v>3.58</v>
      </c>
      <c r="K25" s="2">
        <v>17.368421052631579</v>
      </c>
      <c r="L25" s="2">
        <v>46.842105263157897</v>
      </c>
      <c r="M25" s="2">
        <v>17.894736842105264</v>
      </c>
      <c r="N25" s="2">
        <v>12.105263157894736</v>
      </c>
      <c r="O25" s="2">
        <v>5.7894736842105265</v>
      </c>
      <c r="P25" s="32">
        <v>4</v>
      </c>
      <c r="Q25" s="32" t="s">
        <v>104</v>
      </c>
    </row>
    <row r="26" spans="1:17" x14ac:dyDescent="0.25">
      <c r="A26" t="s">
        <v>71</v>
      </c>
      <c r="B26" s="1">
        <v>176</v>
      </c>
      <c r="C26" s="1">
        <v>16</v>
      </c>
      <c r="D26" s="1">
        <v>60</v>
      </c>
      <c r="E26" s="1">
        <v>52</v>
      </c>
      <c r="F26" s="1">
        <v>35</v>
      </c>
      <c r="G26" s="1">
        <v>13</v>
      </c>
      <c r="I26" s="1">
        <v>3.18</v>
      </c>
      <c r="K26" s="2">
        <v>9.0909090909090917</v>
      </c>
      <c r="L26" s="2">
        <v>34.090909090909086</v>
      </c>
      <c r="M26" s="2">
        <v>29.545454545454547</v>
      </c>
      <c r="N26" s="2">
        <v>19.886363636363637</v>
      </c>
      <c r="O26" s="2">
        <v>7.3863636363636367</v>
      </c>
      <c r="P26" s="32">
        <v>3</v>
      </c>
      <c r="Q26" s="32" t="s">
        <v>107</v>
      </c>
    </row>
    <row r="27" spans="1:17" x14ac:dyDescent="0.25">
      <c r="A27" t="s">
        <v>72</v>
      </c>
      <c r="B27" s="1">
        <v>181</v>
      </c>
      <c r="C27" s="1">
        <v>29</v>
      </c>
      <c r="D27" s="1">
        <v>77</v>
      </c>
      <c r="E27" s="1">
        <v>36</v>
      </c>
      <c r="F27" s="1">
        <v>24</v>
      </c>
      <c r="G27" s="1">
        <v>15</v>
      </c>
      <c r="I27" s="1">
        <v>3.45</v>
      </c>
      <c r="K27" s="2">
        <v>16.022099447513813</v>
      </c>
      <c r="L27" s="2">
        <v>42.541436464088399</v>
      </c>
      <c r="M27" s="2">
        <v>19.88950276243094</v>
      </c>
      <c r="N27" s="2">
        <v>13.259668508287293</v>
      </c>
      <c r="O27" s="2">
        <v>8.2872928176795568</v>
      </c>
      <c r="P27" s="32">
        <v>4</v>
      </c>
      <c r="Q27" s="32" t="s">
        <v>104</v>
      </c>
    </row>
    <row r="28" spans="1:17" x14ac:dyDescent="0.25">
      <c r="A28" t="s">
        <v>73</v>
      </c>
      <c r="B28" s="1">
        <v>164</v>
      </c>
      <c r="C28" s="1">
        <v>21</v>
      </c>
      <c r="D28" s="1">
        <v>72</v>
      </c>
      <c r="E28" s="1">
        <v>42</v>
      </c>
      <c r="F28" s="1">
        <v>21</v>
      </c>
      <c r="G28" s="1">
        <v>8</v>
      </c>
      <c r="I28" s="1">
        <v>3.47</v>
      </c>
      <c r="K28" s="2">
        <v>12.804878048780488</v>
      </c>
      <c r="L28" s="2">
        <v>43.902439024390247</v>
      </c>
      <c r="M28" s="2">
        <v>25.609756097560975</v>
      </c>
      <c r="N28" s="2">
        <v>12.804878048780488</v>
      </c>
      <c r="O28" s="2">
        <v>4.8780487804878048</v>
      </c>
      <c r="P28" s="32">
        <v>4</v>
      </c>
      <c r="Q28" s="32" t="s">
        <v>104</v>
      </c>
    </row>
    <row r="29" spans="1:17" x14ac:dyDescent="0.25">
      <c r="A29" t="s">
        <v>74</v>
      </c>
      <c r="B29" s="1">
        <v>186</v>
      </c>
      <c r="C29" s="1">
        <v>38</v>
      </c>
      <c r="D29" s="1">
        <v>91</v>
      </c>
      <c r="E29" s="1">
        <v>28</v>
      </c>
      <c r="F29" s="1">
        <v>19</v>
      </c>
      <c r="G29" s="1">
        <v>10</v>
      </c>
      <c r="I29" s="1">
        <v>3.69</v>
      </c>
      <c r="K29" s="2">
        <v>20.43010752688172</v>
      </c>
      <c r="L29" s="2">
        <v>48.924731182795696</v>
      </c>
      <c r="M29" s="2">
        <v>15.053763440860216</v>
      </c>
      <c r="N29" s="2">
        <v>10.21505376344086</v>
      </c>
      <c r="O29" s="2">
        <v>5.376344086021505</v>
      </c>
      <c r="P29" s="32">
        <v>4</v>
      </c>
      <c r="Q29" s="32" t="s">
        <v>104</v>
      </c>
    </row>
    <row r="30" spans="1:17" x14ac:dyDescent="0.25">
      <c r="A30" t="s">
        <v>75</v>
      </c>
      <c r="B30" s="1">
        <v>186</v>
      </c>
      <c r="C30" s="1">
        <v>14</v>
      </c>
      <c r="D30" s="1">
        <v>72</v>
      </c>
      <c r="E30" s="1">
        <v>55</v>
      </c>
      <c r="F30" s="1">
        <v>30</v>
      </c>
      <c r="G30" s="1">
        <v>15</v>
      </c>
      <c r="I30" s="1">
        <v>3.22</v>
      </c>
      <c r="K30" s="2">
        <v>7.5268817204301079</v>
      </c>
      <c r="L30" s="2">
        <v>38.70967741935484</v>
      </c>
      <c r="M30" s="2">
        <v>29.56989247311828</v>
      </c>
      <c r="N30" s="2">
        <v>16.129032258064516</v>
      </c>
      <c r="O30" s="2">
        <v>8.064516129032258</v>
      </c>
      <c r="P30" s="32">
        <v>3</v>
      </c>
      <c r="Q30" s="32" t="s">
        <v>104</v>
      </c>
    </row>
    <row r="31" spans="1:17" x14ac:dyDescent="0.25">
      <c r="A31" t="s">
        <v>76</v>
      </c>
      <c r="B31" s="1">
        <v>185</v>
      </c>
      <c r="C31" s="1">
        <v>14</v>
      </c>
      <c r="D31" s="1">
        <v>73</v>
      </c>
      <c r="E31" s="1">
        <v>57</v>
      </c>
      <c r="F31" s="1">
        <v>27</v>
      </c>
      <c r="G31" s="1">
        <v>14</v>
      </c>
      <c r="I31" s="1">
        <v>3.25</v>
      </c>
      <c r="K31" s="2">
        <v>7.5675675675675684</v>
      </c>
      <c r="L31" s="2">
        <v>39.45945945945946</v>
      </c>
      <c r="M31" s="2">
        <v>30.810810810810814</v>
      </c>
      <c r="N31" s="2">
        <v>14.594594594594595</v>
      </c>
      <c r="O31" s="2">
        <v>7.5675675675675684</v>
      </c>
      <c r="P31" s="32">
        <v>3</v>
      </c>
      <c r="Q31" s="32" t="s">
        <v>104</v>
      </c>
    </row>
    <row r="32" spans="1:17" x14ac:dyDescent="0.25">
      <c r="A32" t="s">
        <v>77</v>
      </c>
      <c r="B32" s="1">
        <v>183</v>
      </c>
      <c r="C32" s="1">
        <v>57</v>
      </c>
      <c r="D32" s="1">
        <v>101</v>
      </c>
      <c r="E32" s="1">
        <v>20</v>
      </c>
      <c r="F32" s="1">
        <v>4</v>
      </c>
      <c r="G32" s="1">
        <v>1</v>
      </c>
      <c r="I32" s="1">
        <v>4.1399999999999997</v>
      </c>
      <c r="K32" s="2">
        <v>31.147540983606557</v>
      </c>
      <c r="L32" s="2">
        <v>55.191256830601091</v>
      </c>
      <c r="M32" s="2">
        <v>10.928961748633879</v>
      </c>
      <c r="N32" s="2">
        <v>2.1857923497267762</v>
      </c>
      <c r="O32" s="2">
        <v>0.54644808743169404</v>
      </c>
      <c r="P32" s="32">
        <v>4</v>
      </c>
      <c r="Q32" s="32" t="s">
        <v>101</v>
      </c>
    </row>
    <row r="33" spans="1:17" x14ac:dyDescent="0.25">
      <c r="A33" t="s">
        <v>78</v>
      </c>
      <c r="B33" s="1">
        <v>190</v>
      </c>
      <c r="C33" s="1">
        <v>51</v>
      </c>
      <c r="D33" s="1">
        <v>103</v>
      </c>
      <c r="E33" s="1">
        <v>23</v>
      </c>
      <c r="F33" s="1">
        <v>10</v>
      </c>
      <c r="G33" s="1">
        <v>3</v>
      </c>
      <c r="I33" s="1">
        <v>3.99</v>
      </c>
      <c r="K33" s="2">
        <v>26.842105263157894</v>
      </c>
      <c r="L33" s="2">
        <v>54.210526315789473</v>
      </c>
      <c r="M33" s="2">
        <v>12.105263157894736</v>
      </c>
      <c r="N33" s="2">
        <v>5.2631578947368416</v>
      </c>
      <c r="O33" s="2">
        <v>1.5789473684210527</v>
      </c>
      <c r="P33" s="32">
        <v>4</v>
      </c>
      <c r="Q33" s="32" t="s">
        <v>101</v>
      </c>
    </row>
    <row r="34" spans="1:17" x14ac:dyDescent="0.25">
      <c r="I34" s="54" t="s">
        <v>66</v>
      </c>
    </row>
    <row r="35" spans="1:17" ht="33" customHeight="1" thickBot="1" x14ac:dyDescent="0.3">
      <c r="A35" s="23" t="s">
        <v>79</v>
      </c>
      <c r="B35" s="24" t="s">
        <v>43</v>
      </c>
      <c r="C35" s="25" t="s">
        <v>38</v>
      </c>
      <c r="D35" s="24" t="s">
        <v>39</v>
      </c>
      <c r="E35" s="24" t="s">
        <v>40</v>
      </c>
      <c r="F35" s="24" t="s">
        <v>41</v>
      </c>
      <c r="G35" s="25" t="s">
        <v>42</v>
      </c>
      <c r="H35" s="28"/>
      <c r="I35" s="55" t="s">
        <v>65</v>
      </c>
      <c r="J35" s="28"/>
      <c r="K35" s="25" t="s">
        <v>38</v>
      </c>
      <c r="L35" s="24" t="s">
        <v>39</v>
      </c>
      <c r="M35" s="24" t="s">
        <v>40</v>
      </c>
      <c r="N35" s="24" t="s">
        <v>41</v>
      </c>
      <c r="O35" s="25" t="s">
        <v>42</v>
      </c>
      <c r="P35" s="24" t="s">
        <v>67</v>
      </c>
      <c r="Q35" s="24" t="s">
        <v>68</v>
      </c>
    </row>
    <row r="36" spans="1:17" x14ac:dyDescent="0.25">
      <c r="A36" t="s">
        <v>80</v>
      </c>
      <c r="B36" s="1">
        <v>183</v>
      </c>
      <c r="C36" s="1">
        <v>31</v>
      </c>
      <c r="D36" s="1">
        <v>94</v>
      </c>
      <c r="E36" s="1">
        <v>35</v>
      </c>
      <c r="F36" s="1">
        <v>17</v>
      </c>
      <c r="G36" s="1">
        <v>6</v>
      </c>
      <c r="I36" s="1">
        <v>3.69</v>
      </c>
      <c r="K36" s="2">
        <v>16.939890710382514</v>
      </c>
      <c r="L36" s="2">
        <v>51.366120218579233</v>
      </c>
      <c r="M36" s="2">
        <v>19.125683060109289</v>
      </c>
      <c r="N36" s="2">
        <v>9.2896174863387984</v>
      </c>
      <c r="O36" s="2">
        <v>3.278688524590164</v>
      </c>
      <c r="P36" s="32">
        <v>4</v>
      </c>
      <c r="Q36" s="32" t="s">
        <v>104</v>
      </c>
    </row>
    <row r="37" spans="1:17" x14ac:dyDescent="0.25">
      <c r="A37" t="s">
        <v>81</v>
      </c>
      <c r="B37" s="1">
        <v>164</v>
      </c>
      <c r="C37" s="1">
        <v>18</v>
      </c>
      <c r="D37" s="1">
        <v>76</v>
      </c>
      <c r="E37" s="1">
        <v>48</v>
      </c>
      <c r="F37" s="1">
        <v>18</v>
      </c>
      <c r="G37" s="1">
        <v>4</v>
      </c>
      <c r="I37" s="1">
        <v>3.52</v>
      </c>
      <c r="K37" s="2">
        <v>10.975609756097562</v>
      </c>
      <c r="L37" s="2">
        <v>46.341463414634148</v>
      </c>
      <c r="M37" s="2">
        <v>29.268292682926827</v>
      </c>
      <c r="N37" s="2">
        <v>10.975609756097562</v>
      </c>
      <c r="O37" s="2">
        <v>2.4390243902439024</v>
      </c>
      <c r="P37" s="32">
        <v>4</v>
      </c>
      <c r="Q37" s="32" t="s">
        <v>104</v>
      </c>
    </row>
    <row r="38" spans="1:17" x14ac:dyDescent="0.25">
      <c r="A38" t="s">
        <v>82</v>
      </c>
      <c r="B38" s="1">
        <v>172</v>
      </c>
      <c r="C38" s="1">
        <v>24</v>
      </c>
      <c r="D38" s="1">
        <v>91</v>
      </c>
      <c r="E38" s="1">
        <v>42</v>
      </c>
      <c r="F38" s="1">
        <v>9</v>
      </c>
      <c r="G38" s="1">
        <v>6</v>
      </c>
      <c r="I38" s="1">
        <v>3.69</v>
      </c>
      <c r="K38" s="2">
        <v>13.953488372093023</v>
      </c>
      <c r="L38" s="2">
        <v>52.906976744186053</v>
      </c>
      <c r="M38" s="2">
        <v>24.418604651162788</v>
      </c>
      <c r="N38" s="2">
        <v>5.2325581395348841</v>
      </c>
      <c r="O38" s="2">
        <v>3.4883720930232558</v>
      </c>
      <c r="P38" s="32">
        <v>4</v>
      </c>
      <c r="Q38" s="32" t="s">
        <v>104</v>
      </c>
    </row>
    <row r="39" spans="1:17" x14ac:dyDescent="0.25">
      <c r="A39" t="s">
        <v>83</v>
      </c>
      <c r="B39" s="1">
        <v>151</v>
      </c>
      <c r="C39" s="1">
        <v>5</v>
      </c>
      <c r="D39" s="1">
        <v>32</v>
      </c>
      <c r="E39" s="1">
        <v>53</v>
      </c>
      <c r="F39" s="1">
        <v>38</v>
      </c>
      <c r="G39" s="1">
        <v>23</v>
      </c>
      <c r="I39" s="1">
        <v>2.72</v>
      </c>
      <c r="K39" s="2">
        <v>3.3112582781456954</v>
      </c>
      <c r="L39" s="2">
        <v>21.192052980132452</v>
      </c>
      <c r="M39" s="2">
        <v>35.099337748344375</v>
      </c>
      <c r="N39" s="2">
        <v>25.165562913907287</v>
      </c>
      <c r="O39" s="2">
        <v>15.231788079470199</v>
      </c>
      <c r="P39" s="32">
        <v>3</v>
      </c>
      <c r="Q39" s="32" t="s">
        <v>105</v>
      </c>
    </row>
    <row r="40" spans="1:17" x14ac:dyDescent="0.25">
      <c r="I40" s="54" t="s">
        <v>66</v>
      </c>
    </row>
    <row r="41" spans="1:17" ht="33" customHeight="1" thickBot="1" x14ac:dyDescent="0.3">
      <c r="A41" s="23" t="s">
        <v>84</v>
      </c>
      <c r="B41" s="24" t="s">
        <v>43</v>
      </c>
      <c r="C41" s="25" t="s">
        <v>38</v>
      </c>
      <c r="D41" s="24" t="s">
        <v>39</v>
      </c>
      <c r="E41" s="24" t="s">
        <v>40</v>
      </c>
      <c r="F41" s="24" t="s">
        <v>41</v>
      </c>
      <c r="G41" s="25" t="s">
        <v>42</v>
      </c>
      <c r="H41" s="28"/>
      <c r="I41" s="55" t="s">
        <v>65</v>
      </c>
      <c r="J41" s="28"/>
      <c r="K41" s="25" t="s">
        <v>38</v>
      </c>
      <c r="L41" s="24" t="s">
        <v>39</v>
      </c>
      <c r="M41" s="24" t="s">
        <v>40</v>
      </c>
      <c r="N41" s="24" t="s">
        <v>41</v>
      </c>
      <c r="O41" s="25" t="s">
        <v>42</v>
      </c>
      <c r="P41" s="24" t="s">
        <v>67</v>
      </c>
      <c r="Q41" s="24" t="s">
        <v>68</v>
      </c>
    </row>
    <row r="42" spans="1:17" x14ac:dyDescent="0.25">
      <c r="A42" t="s">
        <v>85</v>
      </c>
      <c r="B42" s="1">
        <v>183</v>
      </c>
      <c r="C42" s="1">
        <v>7</v>
      </c>
      <c r="D42" s="1">
        <v>36</v>
      </c>
      <c r="E42" s="1">
        <v>41</v>
      </c>
      <c r="F42" s="1">
        <v>55</v>
      </c>
      <c r="G42" s="1">
        <v>44</v>
      </c>
      <c r="I42" s="1">
        <v>2.4900000000000002</v>
      </c>
      <c r="K42" s="2">
        <v>3.8251366120218582</v>
      </c>
      <c r="L42" s="2">
        <v>19.672131147540984</v>
      </c>
      <c r="M42" s="2">
        <v>22.404371584699454</v>
      </c>
      <c r="N42" s="2">
        <v>30.05464480874317</v>
      </c>
      <c r="O42" s="2">
        <v>24.043715846994534</v>
      </c>
      <c r="P42" s="32">
        <v>2</v>
      </c>
      <c r="Q42" s="32" t="s">
        <v>105</v>
      </c>
    </row>
    <row r="43" spans="1:17" x14ac:dyDescent="0.25">
      <c r="A43" t="s">
        <v>86</v>
      </c>
      <c r="B43" s="1">
        <v>181</v>
      </c>
      <c r="C43" s="1">
        <v>15</v>
      </c>
      <c r="D43" s="1">
        <v>46</v>
      </c>
      <c r="E43" s="1">
        <v>34</v>
      </c>
      <c r="F43" s="1">
        <v>45</v>
      </c>
      <c r="G43" s="1">
        <v>41</v>
      </c>
      <c r="I43" s="1">
        <v>2.72</v>
      </c>
      <c r="K43" s="2">
        <v>8.2872928176795568</v>
      </c>
      <c r="L43" s="2">
        <v>25.414364640883981</v>
      </c>
      <c r="M43" s="2">
        <v>18.784530386740332</v>
      </c>
      <c r="N43" s="2">
        <v>24.861878453038674</v>
      </c>
      <c r="O43" s="2">
        <v>22.651933701657459</v>
      </c>
      <c r="P43" s="32">
        <v>3</v>
      </c>
      <c r="Q43" s="32" t="s">
        <v>107</v>
      </c>
    </row>
    <row r="44" spans="1:17" x14ac:dyDescent="0.25">
      <c r="A44" t="s">
        <v>87</v>
      </c>
      <c r="B44" s="1">
        <v>188</v>
      </c>
      <c r="C44" s="1">
        <v>5</v>
      </c>
      <c r="D44" s="1">
        <v>34</v>
      </c>
      <c r="E44" s="1">
        <v>35</v>
      </c>
      <c r="F44" s="1">
        <v>69</v>
      </c>
      <c r="G44" s="1">
        <v>45</v>
      </c>
      <c r="I44" s="1">
        <v>2.39</v>
      </c>
      <c r="K44" s="2">
        <v>2.6595744680851063</v>
      </c>
      <c r="L44" s="2">
        <v>18.085106382978726</v>
      </c>
      <c r="M44" s="2">
        <v>18.617021276595743</v>
      </c>
      <c r="N44" s="2">
        <v>36.702127659574465</v>
      </c>
      <c r="O44" s="2">
        <v>23.936170212765958</v>
      </c>
      <c r="P44" s="32">
        <v>2</v>
      </c>
      <c r="Q44" s="32" t="s">
        <v>105</v>
      </c>
    </row>
    <row r="45" spans="1:17" x14ac:dyDescent="0.25">
      <c r="A45" t="s">
        <v>88</v>
      </c>
      <c r="B45" s="1">
        <v>190</v>
      </c>
      <c r="C45" s="1">
        <v>13</v>
      </c>
      <c r="D45" s="1">
        <v>69</v>
      </c>
      <c r="E45" s="1">
        <v>41</v>
      </c>
      <c r="F45" s="1">
        <v>43</v>
      </c>
      <c r="G45" s="1">
        <v>24</v>
      </c>
      <c r="I45" s="1">
        <v>3.02</v>
      </c>
      <c r="K45" s="2">
        <v>6.8421052631578956</v>
      </c>
      <c r="L45" s="2">
        <v>36.315789473684212</v>
      </c>
      <c r="M45" s="2">
        <v>21.578947368421055</v>
      </c>
      <c r="N45" s="2">
        <v>22.631578947368421</v>
      </c>
      <c r="O45" s="2">
        <v>12.631578947368421</v>
      </c>
      <c r="P45" s="32">
        <v>3</v>
      </c>
      <c r="Q45" s="32" t="s">
        <v>107</v>
      </c>
    </row>
    <row r="46" spans="1:17" x14ac:dyDescent="0.25">
      <c r="I46" s="54" t="s">
        <v>66</v>
      </c>
    </row>
    <row r="47" spans="1:17" ht="33" customHeight="1" thickBot="1" x14ac:dyDescent="0.3">
      <c r="A47" s="23" t="s">
        <v>89</v>
      </c>
      <c r="B47" s="24" t="s">
        <v>43</v>
      </c>
      <c r="C47" s="25" t="s">
        <v>38</v>
      </c>
      <c r="D47" s="24" t="s">
        <v>39</v>
      </c>
      <c r="E47" s="24" t="s">
        <v>40</v>
      </c>
      <c r="F47" s="24" t="s">
        <v>41</v>
      </c>
      <c r="G47" s="25" t="s">
        <v>42</v>
      </c>
      <c r="H47" s="28"/>
      <c r="I47" s="55" t="s">
        <v>65</v>
      </c>
      <c r="J47" s="28"/>
      <c r="K47" s="25" t="s">
        <v>38</v>
      </c>
      <c r="L47" s="24" t="s">
        <v>39</v>
      </c>
      <c r="M47" s="24" t="s">
        <v>40</v>
      </c>
      <c r="N47" s="24" t="s">
        <v>41</v>
      </c>
      <c r="O47" s="25" t="s">
        <v>42</v>
      </c>
      <c r="P47" s="24" t="s">
        <v>67</v>
      </c>
      <c r="Q47" s="24" t="s">
        <v>68</v>
      </c>
    </row>
    <row r="48" spans="1:17" x14ac:dyDescent="0.25">
      <c r="A48" t="s">
        <v>90</v>
      </c>
      <c r="B48" s="1">
        <v>190</v>
      </c>
      <c r="C48" s="1">
        <v>73</v>
      </c>
      <c r="D48" s="1">
        <v>93</v>
      </c>
      <c r="E48" s="1">
        <v>21</v>
      </c>
      <c r="F48" s="1">
        <v>3</v>
      </c>
      <c r="G48" s="1">
        <v>0</v>
      </c>
      <c r="I48" s="1">
        <v>4.24</v>
      </c>
      <c r="K48" s="2">
        <v>38.421052631578945</v>
      </c>
      <c r="L48" s="2">
        <v>48.947368421052637</v>
      </c>
      <c r="M48" s="2">
        <v>11.052631578947368</v>
      </c>
      <c r="N48" s="2">
        <v>1.5789473684210527</v>
      </c>
      <c r="O48" s="2">
        <v>0</v>
      </c>
      <c r="P48" s="32">
        <v>4</v>
      </c>
      <c r="Q48" s="32" t="s">
        <v>101</v>
      </c>
    </row>
    <row r="49" spans="1:18" x14ac:dyDescent="0.25">
      <c r="A49" t="s">
        <v>91</v>
      </c>
      <c r="B49" s="1">
        <v>189</v>
      </c>
      <c r="C49" s="1">
        <v>64</v>
      </c>
      <c r="D49" s="1">
        <v>75</v>
      </c>
      <c r="E49" s="1">
        <v>38</v>
      </c>
      <c r="F49" s="1">
        <v>11</v>
      </c>
      <c r="G49" s="1">
        <v>1</v>
      </c>
      <c r="I49" s="1">
        <v>4.01</v>
      </c>
      <c r="K49" s="2">
        <v>33.862433862433861</v>
      </c>
      <c r="L49" s="2">
        <v>39.682539682539684</v>
      </c>
      <c r="M49" s="2">
        <v>20.105820105820104</v>
      </c>
      <c r="N49" s="2">
        <v>5.8201058201058196</v>
      </c>
      <c r="O49" s="2">
        <v>0.52910052910052907</v>
      </c>
      <c r="P49" s="32">
        <v>4</v>
      </c>
      <c r="Q49" s="32" t="s">
        <v>109</v>
      </c>
    </row>
    <row r="50" spans="1:18" x14ac:dyDescent="0.25">
      <c r="A50" t="s">
        <v>92</v>
      </c>
      <c r="B50" s="1">
        <v>188</v>
      </c>
      <c r="C50" s="1">
        <v>66</v>
      </c>
      <c r="D50" s="1">
        <v>47</v>
      </c>
      <c r="E50" s="1">
        <v>50</v>
      </c>
      <c r="F50" s="1">
        <v>20</v>
      </c>
      <c r="G50" s="1">
        <v>5</v>
      </c>
      <c r="I50" s="1">
        <v>3.79</v>
      </c>
      <c r="K50" s="2">
        <v>35.106382978723403</v>
      </c>
      <c r="L50" s="2">
        <v>25</v>
      </c>
      <c r="M50" s="2">
        <v>26.595744680851062</v>
      </c>
      <c r="N50" s="2">
        <v>10.638297872340425</v>
      </c>
      <c r="O50" s="2">
        <v>2.6595744680851063</v>
      </c>
      <c r="P50" s="32">
        <v>4</v>
      </c>
      <c r="Q50" s="32" t="s">
        <v>109</v>
      </c>
    </row>
    <row r="51" spans="1:18" x14ac:dyDescent="0.25">
      <c r="A51" t="s">
        <v>93</v>
      </c>
      <c r="B51" s="1">
        <v>187</v>
      </c>
      <c r="C51" s="1">
        <v>56</v>
      </c>
      <c r="D51" s="1">
        <v>86</v>
      </c>
      <c r="E51" s="1">
        <v>37</v>
      </c>
      <c r="F51" s="1">
        <v>8</v>
      </c>
      <c r="G51" s="1">
        <v>0</v>
      </c>
      <c r="I51" s="1">
        <v>4.0199999999999996</v>
      </c>
      <c r="K51" s="2">
        <v>29.946524064171122</v>
      </c>
      <c r="L51" s="2">
        <v>45.989304812834227</v>
      </c>
      <c r="M51" s="2">
        <v>19.786096256684495</v>
      </c>
      <c r="N51" s="2">
        <v>4.2780748663101598</v>
      </c>
      <c r="O51" s="2">
        <v>0</v>
      </c>
      <c r="P51" s="32">
        <v>4</v>
      </c>
      <c r="Q51" s="32" t="s">
        <v>101</v>
      </c>
    </row>
    <row r="52" spans="1:18" x14ac:dyDescent="0.25">
      <c r="I52" s="54" t="s">
        <v>66</v>
      </c>
    </row>
    <row r="53" spans="1:18" ht="33" customHeight="1" thickBot="1" x14ac:dyDescent="0.3">
      <c r="A53" s="23" t="s">
        <v>94</v>
      </c>
      <c r="B53" s="24" t="s">
        <v>43</v>
      </c>
      <c r="C53" s="25" t="s">
        <v>38</v>
      </c>
      <c r="D53" s="24" t="s">
        <v>39</v>
      </c>
      <c r="E53" s="24" t="s">
        <v>40</v>
      </c>
      <c r="F53" s="24" t="s">
        <v>41</v>
      </c>
      <c r="G53" s="25" t="s">
        <v>42</v>
      </c>
      <c r="H53" s="28"/>
      <c r="I53" s="55" t="s">
        <v>65</v>
      </c>
      <c r="J53" s="28"/>
      <c r="K53" s="25" t="s">
        <v>38</v>
      </c>
      <c r="L53" s="24" t="s">
        <v>39</v>
      </c>
      <c r="M53" s="24" t="s">
        <v>40</v>
      </c>
      <c r="N53" s="24" t="s">
        <v>41</v>
      </c>
      <c r="O53" s="25" t="s">
        <v>42</v>
      </c>
      <c r="P53" s="24" t="s">
        <v>67</v>
      </c>
      <c r="Q53" s="24" t="s">
        <v>68</v>
      </c>
    </row>
    <row r="54" spans="1:18" x14ac:dyDescent="0.25">
      <c r="A54" t="s">
        <v>95</v>
      </c>
      <c r="B54" s="34">
        <v>184</v>
      </c>
      <c r="C54" s="1">
        <v>76</v>
      </c>
      <c r="D54" s="1">
        <v>80</v>
      </c>
      <c r="E54" s="1">
        <v>24</v>
      </c>
      <c r="F54" s="1">
        <v>3</v>
      </c>
      <c r="G54" s="1">
        <v>1</v>
      </c>
      <c r="I54" s="1">
        <v>4.2300000000000004</v>
      </c>
      <c r="K54" s="2">
        <v>41.304347826086953</v>
      </c>
      <c r="L54" s="2">
        <v>43.478260869565219</v>
      </c>
      <c r="M54" s="2">
        <v>13.043478260869565</v>
      </c>
      <c r="N54" s="2">
        <v>1.6304347826086956</v>
      </c>
      <c r="O54" s="2">
        <v>0.54347826086956519</v>
      </c>
      <c r="P54" s="32">
        <v>4</v>
      </c>
      <c r="Q54" s="32" t="s">
        <v>101</v>
      </c>
      <c r="R54" s="2"/>
    </row>
    <row r="55" spans="1:18" x14ac:dyDescent="0.25">
      <c r="A55" t="s">
        <v>96</v>
      </c>
      <c r="B55" s="1">
        <v>181</v>
      </c>
      <c r="C55" s="1">
        <v>26</v>
      </c>
      <c r="D55" s="1">
        <v>87</v>
      </c>
      <c r="E55" s="1">
        <v>55</v>
      </c>
      <c r="F55" s="1">
        <v>12</v>
      </c>
      <c r="G55" s="1">
        <v>1</v>
      </c>
      <c r="I55" s="1">
        <v>3.69</v>
      </c>
      <c r="K55" s="2">
        <v>14.3646408839779</v>
      </c>
      <c r="L55" s="2">
        <v>48.066298342541437</v>
      </c>
      <c r="M55" s="2">
        <v>30.386740331491712</v>
      </c>
      <c r="N55" s="2">
        <v>6.6298342541436464</v>
      </c>
      <c r="O55" s="2">
        <v>0.55248618784530379</v>
      </c>
      <c r="P55" s="32">
        <v>4</v>
      </c>
      <c r="Q55" s="32" t="s">
        <v>104</v>
      </c>
    </row>
    <row r="56" spans="1:18" x14ac:dyDescent="0.25">
      <c r="A56" t="s">
        <v>97</v>
      </c>
      <c r="B56" s="1">
        <v>183</v>
      </c>
      <c r="C56" s="1">
        <v>49</v>
      </c>
      <c r="D56" s="1">
        <v>85</v>
      </c>
      <c r="E56" s="1">
        <v>34</v>
      </c>
      <c r="F56" s="1">
        <v>15</v>
      </c>
      <c r="G56" s="1">
        <v>0</v>
      </c>
      <c r="I56" s="1">
        <v>3.92</v>
      </c>
      <c r="K56" s="2">
        <v>26.775956284153008</v>
      </c>
      <c r="L56" s="2">
        <v>46.448087431693992</v>
      </c>
      <c r="M56" s="2">
        <v>18.579234972677597</v>
      </c>
      <c r="N56" s="2">
        <v>8.1967213114754092</v>
      </c>
      <c r="O56" s="2">
        <v>0</v>
      </c>
      <c r="P56" s="32">
        <v>4</v>
      </c>
      <c r="Q56" s="32" t="s">
        <v>109</v>
      </c>
    </row>
    <row r="57" spans="1:18" x14ac:dyDescent="0.25">
      <c r="A57" t="s">
        <v>98</v>
      </c>
      <c r="B57" s="1">
        <v>184</v>
      </c>
      <c r="C57" s="1">
        <v>74</v>
      </c>
      <c r="D57" s="1">
        <v>87</v>
      </c>
      <c r="E57" s="1">
        <v>18</v>
      </c>
      <c r="F57" s="1">
        <v>2</v>
      </c>
      <c r="G57" s="1">
        <v>3</v>
      </c>
      <c r="I57" s="1">
        <v>4.2300000000000004</v>
      </c>
      <c r="K57" s="2">
        <v>40.217391304347828</v>
      </c>
      <c r="L57" s="2">
        <v>47.282608695652172</v>
      </c>
      <c r="M57" s="2">
        <v>9.7826086956521738</v>
      </c>
      <c r="N57" s="2">
        <v>1.0869565217391304</v>
      </c>
      <c r="O57" s="2">
        <v>1.6304347826086956</v>
      </c>
      <c r="P57" s="32">
        <v>4</v>
      </c>
      <c r="Q57" s="32" t="s">
        <v>101</v>
      </c>
    </row>
    <row r="58" spans="1:18" x14ac:dyDescent="0.25">
      <c r="A58" t="s">
        <v>99</v>
      </c>
      <c r="B58" s="1">
        <v>171</v>
      </c>
      <c r="C58" s="1">
        <v>26</v>
      </c>
      <c r="D58" s="1">
        <v>43</v>
      </c>
      <c r="E58" s="1">
        <v>59</v>
      </c>
      <c r="F58" s="1">
        <v>37</v>
      </c>
      <c r="G58" s="1">
        <v>6</v>
      </c>
      <c r="I58" s="1">
        <v>3.27</v>
      </c>
      <c r="K58" s="2">
        <v>15.204678362573098</v>
      </c>
      <c r="L58" s="2">
        <v>25.146198830409354</v>
      </c>
      <c r="M58" s="2">
        <v>34.502923976608187</v>
      </c>
      <c r="N58" s="2">
        <v>21.637426900584796</v>
      </c>
      <c r="O58" s="2">
        <v>3.5087719298245612</v>
      </c>
      <c r="P58" s="32">
        <v>3</v>
      </c>
      <c r="Q58" s="32" t="s">
        <v>110</v>
      </c>
    </row>
    <row r="59" spans="1:18" ht="15.75" thickBot="1" x14ac:dyDescent="0.3">
      <c r="A59" s="30" t="s">
        <v>100</v>
      </c>
      <c r="B59" s="24">
        <v>184</v>
      </c>
      <c r="C59" s="24">
        <v>63</v>
      </c>
      <c r="D59" s="24">
        <v>67</v>
      </c>
      <c r="E59" s="24">
        <v>39</v>
      </c>
      <c r="F59" s="24">
        <v>12</v>
      </c>
      <c r="G59" s="24">
        <v>3</v>
      </c>
      <c r="H59" s="26"/>
      <c r="I59" s="24">
        <v>3.95</v>
      </c>
      <c r="J59" s="26"/>
      <c r="K59" s="31">
        <v>34.239130434782609</v>
      </c>
      <c r="L59" s="31">
        <v>36.413043478260867</v>
      </c>
      <c r="M59" s="31">
        <v>21.195652173913043</v>
      </c>
      <c r="N59" s="31">
        <v>6.5217391304347823</v>
      </c>
      <c r="O59" s="31">
        <v>1.6304347826086956</v>
      </c>
      <c r="P59" s="35">
        <v>4</v>
      </c>
      <c r="Q59" s="35" t="s">
        <v>109</v>
      </c>
    </row>
  </sheetData>
  <mergeCells count="9">
    <mergeCell ref="I40:I41"/>
    <mergeCell ref="I46:I47"/>
    <mergeCell ref="I52:I53"/>
    <mergeCell ref="K2:O2"/>
    <mergeCell ref="C2:G2"/>
    <mergeCell ref="I2:I3"/>
    <mergeCell ref="I10:I11"/>
    <mergeCell ref="I23:I24"/>
    <mergeCell ref="I34:I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workbookViewId="0">
      <selection activeCell="A2" sqref="A2"/>
    </sheetView>
  </sheetViews>
  <sheetFormatPr defaultColWidth="8.85546875" defaultRowHeight="15.75" x14ac:dyDescent="0.25"/>
  <cols>
    <col min="1" max="1" width="53.85546875" style="37" customWidth="1"/>
    <col min="2" max="2" width="9.7109375" style="4" customWidth="1"/>
    <col min="3" max="3" width="8.85546875" style="4"/>
    <col min="4" max="4" width="10.7109375" style="6" customWidth="1"/>
    <col min="5" max="7" width="8.85546875" style="4"/>
    <col min="8" max="8" width="8.85546875" style="36"/>
    <col min="9" max="16384" width="8.85546875" style="3"/>
  </cols>
  <sheetData>
    <row r="1" spans="1:11" x14ac:dyDescent="0.25">
      <c r="A1" s="11" t="s">
        <v>122</v>
      </c>
    </row>
    <row r="2" spans="1:11" ht="34.35" customHeight="1" x14ac:dyDescent="0.25">
      <c r="B2" s="57" t="s">
        <v>115</v>
      </c>
      <c r="C2" s="57"/>
      <c r="D2" s="58"/>
      <c r="E2" s="57" t="s">
        <v>116</v>
      </c>
      <c r="F2" s="57"/>
      <c r="G2" s="57"/>
    </row>
    <row r="3" spans="1:11" ht="38.450000000000003" customHeight="1" thickBot="1" x14ac:dyDescent="0.3">
      <c r="A3" s="38" t="s">
        <v>118</v>
      </c>
      <c r="B3" s="43" t="s">
        <v>113</v>
      </c>
      <c r="C3" s="39" t="s">
        <v>5</v>
      </c>
      <c r="D3" s="44" t="s">
        <v>111</v>
      </c>
      <c r="E3" s="43" t="s">
        <v>113</v>
      </c>
      <c r="F3" s="39" t="s">
        <v>5</v>
      </c>
      <c r="G3" s="39" t="s">
        <v>111</v>
      </c>
      <c r="H3" s="41" t="s">
        <v>112</v>
      </c>
      <c r="K3" s="3" t="s">
        <v>114</v>
      </c>
    </row>
    <row r="4" spans="1:11" ht="18.600000000000001" customHeight="1" thickBot="1" x14ac:dyDescent="0.3">
      <c r="A4" s="49" t="s">
        <v>117</v>
      </c>
      <c r="B4" s="47"/>
      <c r="C4" s="45"/>
      <c r="D4" s="46"/>
      <c r="E4" s="47"/>
      <c r="F4" s="45"/>
      <c r="G4" s="45"/>
      <c r="H4" s="48"/>
    </row>
    <row r="5" spans="1:11" x14ac:dyDescent="0.25">
      <c r="A5" s="37" t="s">
        <v>44</v>
      </c>
      <c r="B5" s="45">
        <v>26</v>
      </c>
      <c r="C5" s="45">
        <v>26</v>
      </c>
      <c r="D5" s="46">
        <v>100</v>
      </c>
      <c r="E5" s="4">
        <v>151</v>
      </c>
      <c r="F5" s="4">
        <v>144</v>
      </c>
      <c r="G5" s="6">
        <v>95.36423841059603</v>
      </c>
      <c r="K5" s="3">
        <v>4.6357615894039697</v>
      </c>
    </row>
    <row r="6" spans="1:11" x14ac:dyDescent="0.25">
      <c r="A6" s="37" t="s">
        <v>47</v>
      </c>
      <c r="B6" s="45">
        <v>25</v>
      </c>
      <c r="C6" s="45">
        <v>22</v>
      </c>
      <c r="D6" s="46">
        <v>88</v>
      </c>
      <c r="E6" s="4">
        <v>156</v>
      </c>
      <c r="F6" s="4">
        <v>144</v>
      </c>
      <c r="G6" s="6">
        <v>92.307692307692307</v>
      </c>
      <c r="K6" s="3">
        <v>4.3076923076923066</v>
      </c>
    </row>
    <row r="7" spans="1:11" x14ac:dyDescent="0.25">
      <c r="A7" s="37" t="s">
        <v>45</v>
      </c>
      <c r="B7" s="45">
        <v>25</v>
      </c>
      <c r="C7" s="45">
        <v>25</v>
      </c>
      <c r="D7" s="46">
        <v>100</v>
      </c>
      <c r="E7" s="4">
        <v>149</v>
      </c>
      <c r="F7" s="4">
        <v>135</v>
      </c>
      <c r="G7" s="6">
        <v>90.604026845637591</v>
      </c>
      <c r="H7" s="36">
        <v>0.23</v>
      </c>
      <c r="K7" s="3">
        <v>9.3959731543624088</v>
      </c>
    </row>
    <row r="8" spans="1:11" x14ac:dyDescent="0.25">
      <c r="A8" s="37" t="s">
        <v>48</v>
      </c>
      <c r="B8" s="45">
        <v>25</v>
      </c>
      <c r="C8" s="45">
        <v>22</v>
      </c>
      <c r="D8" s="46">
        <v>88</v>
      </c>
      <c r="E8" s="4">
        <v>159</v>
      </c>
      <c r="F8" s="4">
        <v>138</v>
      </c>
      <c r="G8" s="6">
        <v>86.79245283018868</v>
      </c>
      <c r="K8" s="3">
        <v>1.2075471698113205</v>
      </c>
    </row>
    <row r="9" spans="1:11" x14ac:dyDescent="0.25">
      <c r="A9" s="37" t="s">
        <v>46</v>
      </c>
      <c r="B9" s="45">
        <v>25</v>
      </c>
      <c r="C9" s="45">
        <v>9</v>
      </c>
      <c r="D9" s="46">
        <v>36</v>
      </c>
      <c r="E9" s="4">
        <v>147</v>
      </c>
      <c r="F9" s="4">
        <v>53</v>
      </c>
      <c r="G9" s="6">
        <v>36.054421768707485</v>
      </c>
      <c r="K9" s="3">
        <v>5.442176870748483E-2</v>
      </c>
    </row>
    <row r="10" spans="1:11" x14ac:dyDescent="0.25">
      <c r="A10" s="37" t="s">
        <v>49</v>
      </c>
      <c r="B10" s="45">
        <v>25</v>
      </c>
      <c r="C10" s="45">
        <v>9</v>
      </c>
      <c r="D10" s="46">
        <v>36</v>
      </c>
      <c r="E10" s="4">
        <v>161</v>
      </c>
      <c r="F10" s="4">
        <v>70</v>
      </c>
      <c r="G10" s="6">
        <v>43.478260869565219</v>
      </c>
      <c r="H10" s="36">
        <v>0.63</v>
      </c>
      <c r="K10" s="3">
        <v>7.4782608695652186</v>
      </c>
    </row>
    <row r="11" spans="1:11" x14ac:dyDescent="0.25">
      <c r="B11" s="45"/>
      <c r="C11" s="45"/>
      <c r="D11" s="46"/>
      <c r="G11" s="6"/>
    </row>
    <row r="12" spans="1:11" ht="16.5" thickBot="1" x14ac:dyDescent="0.3">
      <c r="A12" s="42" t="s">
        <v>64</v>
      </c>
      <c r="B12" s="45"/>
      <c r="C12" s="45"/>
      <c r="D12" s="46"/>
      <c r="G12" s="6"/>
    </row>
    <row r="13" spans="1:11" x14ac:dyDescent="0.25">
      <c r="A13" s="37" t="s">
        <v>50</v>
      </c>
      <c r="B13" s="45">
        <v>25</v>
      </c>
      <c r="C13" s="45">
        <v>24</v>
      </c>
      <c r="D13" s="46">
        <v>96</v>
      </c>
      <c r="E13" s="4">
        <v>164</v>
      </c>
      <c r="F13" s="4">
        <v>137</v>
      </c>
      <c r="G13" s="6">
        <v>83.536585365853654</v>
      </c>
      <c r="H13" s="36">
        <v>0.18</v>
      </c>
      <c r="K13" s="3">
        <v>12.463414634146346</v>
      </c>
    </row>
    <row r="14" spans="1:11" x14ac:dyDescent="0.25">
      <c r="A14" s="37" t="s">
        <v>51</v>
      </c>
      <c r="B14" s="45">
        <v>25</v>
      </c>
      <c r="C14" s="45">
        <v>21</v>
      </c>
      <c r="D14" s="46">
        <v>84</v>
      </c>
      <c r="E14" s="4">
        <v>164</v>
      </c>
      <c r="F14" s="4">
        <v>134</v>
      </c>
      <c r="G14" s="6">
        <v>81.707317073170728</v>
      </c>
      <c r="K14" s="3">
        <v>2.2926829268292721</v>
      </c>
    </row>
    <row r="15" spans="1:11" x14ac:dyDescent="0.25">
      <c r="A15" s="37" t="s">
        <v>52</v>
      </c>
      <c r="B15" s="45">
        <v>25</v>
      </c>
      <c r="C15" s="45">
        <v>21</v>
      </c>
      <c r="D15" s="46">
        <v>84</v>
      </c>
      <c r="E15" s="4">
        <v>164</v>
      </c>
      <c r="F15" s="4">
        <v>142</v>
      </c>
      <c r="G15" s="6">
        <v>86.58536585365853</v>
      </c>
      <c r="K15" s="3">
        <v>2.58536585365853</v>
      </c>
    </row>
    <row r="16" spans="1:11" x14ac:dyDescent="0.25">
      <c r="A16" s="37" t="s">
        <v>53</v>
      </c>
      <c r="B16" s="45">
        <v>26</v>
      </c>
      <c r="C16" s="45">
        <v>23</v>
      </c>
      <c r="D16" s="46">
        <v>88.461538461538453</v>
      </c>
      <c r="E16" s="4">
        <v>164</v>
      </c>
      <c r="F16" s="4">
        <v>145</v>
      </c>
      <c r="G16" s="6">
        <v>88.41463414634147</v>
      </c>
      <c r="K16" s="3">
        <v>4.6904315196982793E-2</v>
      </c>
    </row>
    <row r="17" spans="1:11" x14ac:dyDescent="0.25">
      <c r="A17" s="37" t="s">
        <v>54</v>
      </c>
      <c r="B17" s="45">
        <v>25</v>
      </c>
      <c r="C17" s="45">
        <v>19</v>
      </c>
      <c r="D17" s="46">
        <v>76</v>
      </c>
      <c r="E17" s="4">
        <v>164</v>
      </c>
      <c r="F17" s="4">
        <v>125</v>
      </c>
      <c r="G17" s="6">
        <v>76.219512195121951</v>
      </c>
      <c r="K17" s="3">
        <v>0.21951219512195053</v>
      </c>
    </row>
    <row r="18" spans="1:11" x14ac:dyDescent="0.25">
      <c r="A18" s="37" t="s">
        <v>55</v>
      </c>
      <c r="B18" s="45">
        <v>26</v>
      </c>
      <c r="C18" s="45">
        <v>20</v>
      </c>
      <c r="D18" s="46">
        <v>76.923076923076934</v>
      </c>
      <c r="E18" s="4">
        <v>164</v>
      </c>
      <c r="F18" s="4">
        <v>113</v>
      </c>
      <c r="G18" s="6">
        <v>68.902439024390233</v>
      </c>
      <c r="K18" s="3">
        <v>8.0206378986867009</v>
      </c>
    </row>
    <row r="19" spans="1:11" x14ac:dyDescent="0.25">
      <c r="A19" s="37" t="s">
        <v>56</v>
      </c>
      <c r="B19" s="45">
        <v>25</v>
      </c>
      <c r="C19" s="45">
        <v>19</v>
      </c>
      <c r="D19" s="46">
        <v>76</v>
      </c>
      <c r="E19" s="4">
        <v>162</v>
      </c>
      <c r="F19" s="4">
        <v>122</v>
      </c>
      <c r="G19" s="6">
        <v>75.308641975308646</v>
      </c>
      <c r="K19" s="3">
        <v>0.69135802469135399</v>
      </c>
    </row>
    <row r="20" spans="1:11" x14ac:dyDescent="0.25">
      <c r="A20" s="37" t="s">
        <v>57</v>
      </c>
      <c r="B20" s="45">
        <v>26</v>
      </c>
      <c r="C20" s="45">
        <v>11</v>
      </c>
      <c r="D20" s="46">
        <v>42.307692307692307</v>
      </c>
      <c r="E20" s="4">
        <v>162</v>
      </c>
      <c r="F20" s="4">
        <v>65</v>
      </c>
      <c r="G20" s="6">
        <v>40.123456790123456</v>
      </c>
      <c r="K20" s="3">
        <v>2.184235517568851</v>
      </c>
    </row>
    <row r="21" spans="1:11" x14ac:dyDescent="0.25">
      <c r="A21" s="37" t="s">
        <v>58</v>
      </c>
      <c r="B21" s="45">
        <v>26</v>
      </c>
      <c r="C21" s="45">
        <v>21</v>
      </c>
      <c r="D21" s="46">
        <v>80.769230769230774</v>
      </c>
      <c r="E21" s="4">
        <v>163</v>
      </c>
      <c r="F21" s="4">
        <v>124</v>
      </c>
      <c r="G21" s="6">
        <v>76.073619631901849</v>
      </c>
      <c r="K21" s="3">
        <v>4.6956111373289247</v>
      </c>
    </row>
    <row r="22" spans="1:11" x14ac:dyDescent="0.25">
      <c r="A22" s="37" t="s">
        <v>59</v>
      </c>
      <c r="B22" s="45">
        <v>26</v>
      </c>
      <c r="C22" s="45">
        <v>24</v>
      </c>
      <c r="D22" s="46">
        <v>92.307692307692307</v>
      </c>
      <c r="E22" s="4">
        <v>164</v>
      </c>
      <c r="F22" s="4">
        <v>144</v>
      </c>
      <c r="G22" s="6">
        <v>87.804878048780495</v>
      </c>
      <c r="K22" s="3">
        <v>4.5028142589118119</v>
      </c>
    </row>
    <row r="23" spans="1:11" x14ac:dyDescent="0.25">
      <c r="A23" s="37" t="s">
        <v>60</v>
      </c>
      <c r="B23" s="45">
        <v>26</v>
      </c>
      <c r="C23" s="45">
        <v>22</v>
      </c>
      <c r="D23" s="46">
        <v>84.615384615384613</v>
      </c>
      <c r="E23" s="4">
        <v>162</v>
      </c>
      <c r="F23" s="4">
        <v>119</v>
      </c>
      <c r="G23" s="6">
        <v>73.456790123456798</v>
      </c>
      <c r="H23" s="36">
        <v>0.33</v>
      </c>
      <c r="K23" s="3">
        <v>11.158594491927815</v>
      </c>
    </row>
    <row r="24" spans="1:11" x14ac:dyDescent="0.25">
      <c r="B24" s="45"/>
      <c r="C24" s="45"/>
      <c r="D24" s="46"/>
      <c r="G24" s="6"/>
    </row>
    <row r="25" spans="1:11" ht="16.5" thickBot="1" x14ac:dyDescent="0.3">
      <c r="A25" s="42" t="s">
        <v>79</v>
      </c>
      <c r="B25" s="45"/>
      <c r="C25" s="45"/>
      <c r="D25" s="46"/>
      <c r="G25" s="6"/>
    </row>
    <row r="26" spans="1:11" x14ac:dyDescent="0.25">
      <c r="A26" s="37" t="s">
        <v>80</v>
      </c>
      <c r="B26" s="45">
        <v>26</v>
      </c>
      <c r="C26" s="45">
        <v>22</v>
      </c>
      <c r="D26" s="46">
        <v>84.615384615384613</v>
      </c>
      <c r="E26" s="4">
        <v>157</v>
      </c>
      <c r="F26" s="4">
        <v>138</v>
      </c>
      <c r="G26" s="6">
        <v>87.898089171974519</v>
      </c>
      <c r="K26" s="3">
        <v>3.2827045565899056</v>
      </c>
    </row>
    <row r="27" spans="1:11" x14ac:dyDescent="0.25">
      <c r="A27" s="37" t="s">
        <v>81</v>
      </c>
      <c r="B27" s="45">
        <v>25</v>
      </c>
      <c r="C27" s="45">
        <v>23</v>
      </c>
      <c r="D27" s="46">
        <v>92</v>
      </c>
      <c r="E27" s="4">
        <v>139</v>
      </c>
      <c r="F27" s="4">
        <v>119</v>
      </c>
      <c r="G27" s="6">
        <v>85.611510791366911</v>
      </c>
      <c r="K27" s="3">
        <v>6.3884892086330893</v>
      </c>
    </row>
    <row r="28" spans="1:11" x14ac:dyDescent="0.25">
      <c r="A28" s="37" t="s">
        <v>82</v>
      </c>
      <c r="B28" s="45">
        <v>25</v>
      </c>
      <c r="C28" s="45">
        <v>22</v>
      </c>
      <c r="D28" s="46">
        <v>88</v>
      </c>
      <c r="E28" s="4">
        <v>147</v>
      </c>
      <c r="F28" s="4">
        <v>135</v>
      </c>
      <c r="G28" s="6">
        <v>91.83673469387756</v>
      </c>
      <c r="K28" s="3">
        <v>3.8367346938775597</v>
      </c>
    </row>
    <row r="29" spans="1:11" x14ac:dyDescent="0.25">
      <c r="A29" s="37" t="s">
        <v>83</v>
      </c>
      <c r="B29" s="45">
        <v>24</v>
      </c>
      <c r="C29" s="45">
        <v>15</v>
      </c>
      <c r="D29" s="46">
        <v>62.5</v>
      </c>
      <c r="E29" s="4">
        <v>127</v>
      </c>
      <c r="F29" s="4">
        <v>75</v>
      </c>
      <c r="G29" s="6">
        <v>59.055118110236215</v>
      </c>
      <c r="K29" s="3">
        <v>3.444881889763785</v>
      </c>
    </row>
    <row r="30" spans="1:11" x14ac:dyDescent="0.25">
      <c r="B30" s="45"/>
      <c r="C30" s="45"/>
      <c r="D30" s="46"/>
      <c r="G30" s="6"/>
    </row>
    <row r="31" spans="1:11" ht="16.5" thickBot="1" x14ac:dyDescent="0.3">
      <c r="A31" s="42" t="s">
        <v>84</v>
      </c>
      <c r="B31" s="45"/>
      <c r="C31" s="45"/>
      <c r="D31" s="46"/>
      <c r="G31" s="6"/>
    </row>
    <row r="32" spans="1:11" x14ac:dyDescent="0.25">
      <c r="A32" s="37" t="s">
        <v>85</v>
      </c>
      <c r="B32" s="45">
        <f>17+9</f>
        <v>26</v>
      </c>
      <c r="C32" s="45">
        <v>17</v>
      </c>
      <c r="D32" s="46">
        <v>65.384615384615387</v>
      </c>
      <c r="E32" s="4">
        <v>157</v>
      </c>
      <c r="F32" s="4">
        <v>67</v>
      </c>
      <c r="G32" s="6">
        <v>42.675159235668794</v>
      </c>
      <c r="H32" s="36">
        <v>5.1999999999999998E-2</v>
      </c>
      <c r="K32" s="3">
        <v>22.709456148946593</v>
      </c>
    </row>
    <row r="33" spans="1:11" x14ac:dyDescent="0.25">
      <c r="A33" s="37" t="s">
        <v>86</v>
      </c>
      <c r="B33" s="45">
        <v>26</v>
      </c>
      <c r="C33" s="45">
        <v>17</v>
      </c>
      <c r="D33" s="46">
        <v>65.384615384615387</v>
      </c>
      <c r="E33" s="4">
        <v>155</v>
      </c>
      <c r="F33" s="4">
        <v>78</v>
      </c>
      <c r="G33" s="6">
        <v>50.322580645161288</v>
      </c>
      <c r="H33" s="36">
        <v>0.23</v>
      </c>
      <c r="K33" s="3">
        <v>15.062034739454099</v>
      </c>
    </row>
    <row r="34" spans="1:11" x14ac:dyDescent="0.25">
      <c r="A34" s="37" t="s">
        <v>87</v>
      </c>
      <c r="B34" s="45">
        <f>19+7</f>
        <v>26</v>
      </c>
      <c r="C34" s="45">
        <v>7</v>
      </c>
      <c r="D34" s="46">
        <v>26.923076923076923</v>
      </c>
      <c r="E34" s="4">
        <v>162</v>
      </c>
      <c r="F34" s="4">
        <v>67</v>
      </c>
      <c r="G34" s="6">
        <v>41.358024691358025</v>
      </c>
      <c r="H34" s="36">
        <v>0.24</v>
      </c>
      <c r="K34" s="3">
        <v>14.434947768281102</v>
      </c>
    </row>
    <row r="35" spans="1:11" x14ac:dyDescent="0.25">
      <c r="A35" s="37" t="s">
        <v>88</v>
      </c>
      <c r="B35" s="45">
        <v>26</v>
      </c>
      <c r="C35" s="45">
        <v>16</v>
      </c>
      <c r="D35" s="46">
        <v>61.53846153846154</v>
      </c>
      <c r="E35" s="4">
        <v>164</v>
      </c>
      <c r="F35" s="4">
        <v>107</v>
      </c>
      <c r="G35" s="6">
        <v>65.243902439024396</v>
      </c>
      <c r="K35" s="3">
        <v>3.7054409005628557</v>
      </c>
    </row>
    <row r="36" spans="1:11" x14ac:dyDescent="0.25">
      <c r="B36" s="45"/>
      <c r="C36" s="45"/>
      <c r="D36" s="46"/>
      <c r="G36" s="6"/>
    </row>
    <row r="37" spans="1:11" ht="16.5" thickBot="1" x14ac:dyDescent="0.3">
      <c r="A37" s="42" t="s">
        <v>89</v>
      </c>
      <c r="B37" s="45"/>
      <c r="C37" s="45"/>
      <c r="D37" s="46"/>
      <c r="G37" s="6"/>
    </row>
    <row r="38" spans="1:11" x14ac:dyDescent="0.25">
      <c r="A38" s="37" t="s">
        <v>90</v>
      </c>
      <c r="B38" s="45">
        <v>26</v>
      </c>
      <c r="C38" s="45">
        <v>26</v>
      </c>
      <c r="D38" s="46">
        <v>100</v>
      </c>
      <c r="E38" s="4">
        <v>164</v>
      </c>
      <c r="F38" s="4">
        <v>161</v>
      </c>
      <c r="G38" s="6">
        <v>98.170731707317074</v>
      </c>
      <c r="K38" s="3">
        <v>1.8292682926829258</v>
      </c>
    </row>
    <row r="39" spans="1:11" x14ac:dyDescent="0.25">
      <c r="A39" s="37" t="s">
        <v>91</v>
      </c>
      <c r="B39" s="45">
        <v>26</v>
      </c>
      <c r="C39" s="45">
        <v>24</v>
      </c>
      <c r="D39" s="46">
        <v>92.307692307692307</v>
      </c>
      <c r="E39" s="4">
        <v>163</v>
      </c>
      <c r="F39" s="4">
        <v>153</v>
      </c>
      <c r="G39" s="6">
        <v>93.865030674846622</v>
      </c>
      <c r="K39" s="3">
        <v>1.5573383671543155</v>
      </c>
    </row>
    <row r="40" spans="1:11" x14ac:dyDescent="0.25">
      <c r="A40" s="37" t="s">
        <v>92</v>
      </c>
      <c r="B40" s="45">
        <v>25</v>
      </c>
      <c r="C40" s="45">
        <v>25</v>
      </c>
      <c r="D40" s="46">
        <v>100</v>
      </c>
      <c r="E40" s="4">
        <v>163</v>
      </c>
      <c r="F40" s="4">
        <v>138</v>
      </c>
      <c r="G40" s="6">
        <v>84.662576687116569</v>
      </c>
      <c r="H40" s="36">
        <v>7.0000000000000007E-2</v>
      </c>
      <c r="K40" s="3">
        <v>15.337423312883431</v>
      </c>
    </row>
    <row r="41" spans="1:11" ht="16.5" thickBot="1" x14ac:dyDescent="0.3">
      <c r="A41" s="38" t="s">
        <v>93</v>
      </c>
      <c r="B41" s="39">
        <v>26</v>
      </c>
      <c r="C41" s="39">
        <v>24</v>
      </c>
      <c r="D41" s="44">
        <v>92.307692307692307</v>
      </c>
      <c r="E41" s="39">
        <v>161</v>
      </c>
      <c r="F41" s="39">
        <v>155</v>
      </c>
      <c r="G41" s="40">
        <v>96.273291925465841</v>
      </c>
      <c r="H41" s="41"/>
      <c r="K41" s="3">
        <v>3.9655996177735346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91"/>
  <sheetViews>
    <sheetView workbookViewId="0">
      <selection activeCell="H98" sqref="H98"/>
    </sheetView>
  </sheetViews>
  <sheetFormatPr defaultColWidth="11.42578125" defaultRowHeight="15" x14ac:dyDescent="0.25"/>
  <sheetData>
    <row r="2" spans="2:2" ht="15.75" x14ac:dyDescent="0.25">
      <c r="B2" s="50" t="s">
        <v>123</v>
      </c>
    </row>
    <row r="3" spans="2:2" ht="15.75" x14ac:dyDescent="0.25">
      <c r="B3" s="51"/>
    </row>
    <row r="4" spans="2:2" ht="15.75" x14ac:dyDescent="0.25">
      <c r="B4" s="51" t="s">
        <v>124</v>
      </c>
    </row>
    <row r="5" spans="2:2" ht="15.75" x14ac:dyDescent="0.25">
      <c r="B5" s="51"/>
    </row>
    <row r="6" spans="2:2" ht="15.75" x14ac:dyDescent="0.25">
      <c r="B6" s="52" t="s">
        <v>125</v>
      </c>
    </row>
    <row r="7" spans="2:2" ht="15.75" x14ac:dyDescent="0.25">
      <c r="B7" s="51"/>
    </row>
    <row r="8" spans="2:2" ht="15.75" x14ac:dyDescent="0.25">
      <c r="B8" s="52" t="s">
        <v>126</v>
      </c>
    </row>
    <row r="9" spans="2:2" ht="15.75" x14ac:dyDescent="0.25">
      <c r="B9" s="51"/>
    </row>
    <row r="10" spans="2:2" ht="15.75" x14ac:dyDescent="0.25">
      <c r="B10" s="52" t="s">
        <v>127</v>
      </c>
    </row>
    <row r="11" spans="2:2" ht="15.75" x14ac:dyDescent="0.25">
      <c r="B11" s="51"/>
    </row>
    <row r="12" spans="2:2" ht="15.75" x14ac:dyDescent="0.25">
      <c r="B12" s="52" t="s">
        <v>128</v>
      </c>
    </row>
    <row r="13" spans="2:2" ht="15.75" x14ac:dyDescent="0.25">
      <c r="B13" s="52"/>
    </row>
    <row r="14" spans="2:2" ht="15.75" x14ac:dyDescent="0.25">
      <c r="B14" s="52" t="s">
        <v>129</v>
      </c>
    </row>
    <row r="15" spans="2:2" ht="15.75" x14ac:dyDescent="0.25">
      <c r="B15" s="51"/>
    </row>
    <row r="16" spans="2:2" ht="15.75" x14ac:dyDescent="0.25">
      <c r="B16" s="52" t="s">
        <v>130</v>
      </c>
    </row>
    <row r="17" spans="2:2" ht="15.75" x14ac:dyDescent="0.25">
      <c r="B17" s="51"/>
    </row>
    <row r="18" spans="2:2" ht="15.75" x14ac:dyDescent="0.25">
      <c r="B18" s="52" t="s">
        <v>131</v>
      </c>
    </row>
    <row r="19" spans="2:2" ht="15.75" x14ac:dyDescent="0.25">
      <c r="B19" s="51"/>
    </row>
    <row r="20" spans="2:2" ht="15.75" x14ac:dyDescent="0.25">
      <c r="B20" s="52" t="s">
        <v>132</v>
      </c>
    </row>
    <row r="21" spans="2:2" ht="15.75" x14ac:dyDescent="0.25">
      <c r="B21" s="51"/>
    </row>
    <row r="22" spans="2:2" ht="15.75" x14ac:dyDescent="0.25">
      <c r="B22" s="52" t="s">
        <v>133</v>
      </c>
    </row>
    <row r="23" spans="2:2" ht="15.75" x14ac:dyDescent="0.25">
      <c r="B23" s="51"/>
    </row>
    <row r="24" spans="2:2" ht="15.75" x14ac:dyDescent="0.25">
      <c r="B24" s="52" t="s">
        <v>134</v>
      </c>
    </row>
    <row r="25" spans="2:2" ht="15.75" x14ac:dyDescent="0.25">
      <c r="B25" s="51"/>
    </row>
    <row r="26" spans="2:2" ht="15.75" x14ac:dyDescent="0.25">
      <c r="B26" s="52" t="s">
        <v>135</v>
      </c>
    </row>
    <row r="27" spans="2:2" ht="15.75" x14ac:dyDescent="0.25">
      <c r="B27" s="51"/>
    </row>
    <row r="28" spans="2:2" ht="15.75" x14ac:dyDescent="0.25">
      <c r="B28" s="52" t="s">
        <v>136</v>
      </c>
    </row>
    <row r="29" spans="2:2" ht="15.75" x14ac:dyDescent="0.25">
      <c r="B29" s="53" t="s">
        <v>137</v>
      </c>
    </row>
    <row r="30" spans="2:2" ht="15.75" x14ac:dyDescent="0.25">
      <c r="B30" s="53"/>
    </row>
    <row r="31" spans="2:2" ht="15.75" x14ac:dyDescent="0.25">
      <c r="B31" s="50" t="s">
        <v>138</v>
      </c>
    </row>
    <row r="32" spans="2:2" ht="15.75" x14ac:dyDescent="0.25">
      <c r="B32" s="51" t="s">
        <v>139</v>
      </c>
    </row>
    <row r="33" spans="2:2" ht="15.75" x14ac:dyDescent="0.25">
      <c r="B33" s="51" t="s">
        <v>140</v>
      </c>
    </row>
    <row r="34" spans="2:2" ht="15.75" x14ac:dyDescent="0.25">
      <c r="B34" s="51"/>
    </row>
    <row r="35" spans="2:2" ht="15.75" x14ac:dyDescent="0.25">
      <c r="B35" s="52" t="s">
        <v>141</v>
      </c>
    </row>
    <row r="36" spans="2:2" ht="15.75" x14ac:dyDescent="0.25">
      <c r="B36" s="52" t="s">
        <v>142</v>
      </c>
    </row>
    <row r="37" spans="2:2" ht="15.75" x14ac:dyDescent="0.25">
      <c r="B37" s="52" t="s">
        <v>143</v>
      </c>
    </row>
    <row r="38" spans="2:2" ht="15.75" x14ac:dyDescent="0.25">
      <c r="B38" s="52" t="s">
        <v>144</v>
      </c>
    </row>
    <row r="39" spans="2:2" ht="15.75" x14ac:dyDescent="0.25">
      <c r="B39" s="52" t="s">
        <v>145</v>
      </c>
    </row>
    <row r="40" spans="2:2" ht="15.75" x14ac:dyDescent="0.25">
      <c r="B40" s="52" t="s">
        <v>146</v>
      </c>
    </row>
    <row r="41" spans="2:2" ht="15.75" x14ac:dyDescent="0.25">
      <c r="B41" s="52" t="s">
        <v>147</v>
      </c>
    </row>
    <row r="42" spans="2:2" ht="15.75" x14ac:dyDescent="0.25">
      <c r="B42" s="53" t="s">
        <v>148</v>
      </c>
    </row>
    <row r="43" spans="2:2" ht="15.75" x14ac:dyDescent="0.25">
      <c r="B43" s="53" t="s">
        <v>149</v>
      </c>
    </row>
    <row r="44" spans="2:2" ht="15.75" x14ac:dyDescent="0.25">
      <c r="B44" s="53" t="s">
        <v>150</v>
      </c>
    </row>
    <row r="45" spans="2:2" ht="15.75" x14ac:dyDescent="0.25">
      <c r="B45" s="53" t="s">
        <v>151</v>
      </c>
    </row>
    <row r="46" spans="2:2" ht="15.75" x14ac:dyDescent="0.25">
      <c r="B46" s="53" t="s">
        <v>152</v>
      </c>
    </row>
    <row r="47" spans="2:2" ht="15.75" x14ac:dyDescent="0.25">
      <c r="B47" s="53" t="s">
        <v>153</v>
      </c>
    </row>
    <row r="48" spans="2:2" ht="15.75" x14ac:dyDescent="0.25">
      <c r="B48" s="53" t="s">
        <v>154</v>
      </c>
    </row>
    <row r="49" spans="2:2" ht="15.75" x14ac:dyDescent="0.25">
      <c r="B49" s="53" t="s">
        <v>155</v>
      </c>
    </row>
    <row r="50" spans="2:2" ht="15.75" x14ac:dyDescent="0.25">
      <c r="B50" s="53" t="s">
        <v>156</v>
      </c>
    </row>
    <row r="51" spans="2:2" ht="15.75" x14ac:dyDescent="0.25">
      <c r="B51" s="53" t="s">
        <v>157</v>
      </c>
    </row>
    <row r="52" spans="2:2" ht="15.75" x14ac:dyDescent="0.25">
      <c r="B52" s="53" t="s">
        <v>158</v>
      </c>
    </row>
    <row r="53" spans="2:2" ht="15.75" x14ac:dyDescent="0.25">
      <c r="B53" s="53" t="s">
        <v>159</v>
      </c>
    </row>
    <row r="54" spans="2:2" ht="15.75" x14ac:dyDescent="0.25">
      <c r="B54" s="52" t="s">
        <v>160</v>
      </c>
    </row>
    <row r="55" spans="2:2" ht="15.75" x14ac:dyDescent="0.25">
      <c r="B55" s="53" t="s">
        <v>161</v>
      </c>
    </row>
    <row r="56" spans="2:2" ht="15.75" x14ac:dyDescent="0.25">
      <c r="B56" s="53" t="s">
        <v>162</v>
      </c>
    </row>
    <row r="57" spans="2:2" ht="15.75" x14ac:dyDescent="0.25">
      <c r="B57" s="53" t="s">
        <v>163</v>
      </c>
    </row>
    <row r="58" spans="2:2" ht="15.75" x14ac:dyDescent="0.25">
      <c r="B58" s="53" t="s">
        <v>164</v>
      </c>
    </row>
    <row r="59" spans="2:2" ht="15.75" x14ac:dyDescent="0.25">
      <c r="B59" s="53" t="s">
        <v>165</v>
      </c>
    </row>
    <row r="60" spans="2:2" ht="15.75" x14ac:dyDescent="0.25">
      <c r="B60" s="53" t="s">
        <v>166</v>
      </c>
    </row>
    <row r="61" spans="2:2" ht="15.75" x14ac:dyDescent="0.25">
      <c r="B61" s="53" t="s">
        <v>167</v>
      </c>
    </row>
    <row r="62" spans="2:2" ht="15.75" x14ac:dyDescent="0.25">
      <c r="B62" s="53" t="s">
        <v>168</v>
      </c>
    </row>
    <row r="63" spans="2:2" ht="15.75" x14ac:dyDescent="0.25">
      <c r="B63" s="53" t="s">
        <v>169</v>
      </c>
    </row>
    <row r="64" spans="2:2" ht="15.75" x14ac:dyDescent="0.25">
      <c r="B64" s="51"/>
    </row>
    <row r="65" spans="2:2" ht="15.75" x14ac:dyDescent="0.25">
      <c r="B65" s="52" t="s">
        <v>170</v>
      </c>
    </row>
    <row r="66" spans="2:2" ht="15.75" x14ac:dyDescent="0.25">
      <c r="B66" s="53" t="s">
        <v>171</v>
      </c>
    </row>
    <row r="67" spans="2:2" ht="15.75" x14ac:dyDescent="0.25">
      <c r="B67" s="53" t="s">
        <v>172</v>
      </c>
    </row>
    <row r="68" spans="2:2" ht="15.75" x14ac:dyDescent="0.25">
      <c r="B68" s="53" t="s">
        <v>173</v>
      </c>
    </row>
    <row r="69" spans="2:2" ht="15.75" x14ac:dyDescent="0.25">
      <c r="B69" s="53" t="s">
        <v>174</v>
      </c>
    </row>
    <row r="70" spans="2:2" ht="15.75" x14ac:dyDescent="0.25">
      <c r="B70" s="52" t="s">
        <v>175</v>
      </c>
    </row>
    <row r="71" spans="2:2" ht="15.75" x14ac:dyDescent="0.25">
      <c r="B71" s="53" t="s">
        <v>176</v>
      </c>
    </row>
    <row r="72" spans="2:2" ht="15.75" x14ac:dyDescent="0.25">
      <c r="B72" s="53" t="s">
        <v>177</v>
      </c>
    </row>
    <row r="73" spans="2:2" ht="15.75" x14ac:dyDescent="0.25">
      <c r="B73" s="53" t="s">
        <v>178</v>
      </c>
    </row>
    <row r="74" spans="2:2" ht="15.75" x14ac:dyDescent="0.25">
      <c r="B74" s="53" t="s">
        <v>179</v>
      </c>
    </row>
    <row r="75" spans="2:2" ht="15.75" x14ac:dyDescent="0.25">
      <c r="B75" s="52" t="s">
        <v>180</v>
      </c>
    </row>
    <row r="76" spans="2:2" ht="15.75" x14ac:dyDescent="0.25">
      <c r="B76" s="53" t="s">
        <v>181</v>
      </c>
    </row>
    <row r="77" spans="2:2" ht="15.75" x14ac:dyDescent="0.25">
      <c r="B77" s="53" t="s">
        <v>182</v>
      </c>
    </row>
    <row r="78" spans="2:2" ht="15.75" x14ac:dyDescent="0.25">
      <c r="B78" s="53" t="s">
        <v>183</v>
      </c>
    </row>
    <row r="79" spans="2:2" ht="15.75" x14ac:dyDescent="0.25">
      <c r="B79" s="53" t="s">
        <v>184</v>
      </c>
    </row>
    <row r="80" spans="2:2" ht="15.75" x14ac:dyDescent="0.25">
      <c r="B80" s="53" t="s">
        <v>185</v>
      </c>
    </row>
    <row r="81" spans="2:2" ht="15.75" x14ac:dyDescent="0.25">
      <c r="B81" s="52" t="s">
        <v>186</v>
      </c>
    </row>
    <row r="82" spans="2:2" ht="15.75" x14ac:dyDescent="0.25">
      <c r="B82" s="53" t="s">
        <v>187</v>
      </c>
    </row>
    <row r="83" spans="2:2" ht="15.75" x14ac:dyDescent="0.25">
      <c r="B83" s="53" t="s">
        <v>188</v>
      </c>
    </row>
    <row r="84" spans="2:2" ht="15.75" x14ac:dyDescent="0.25">
      <c r="B84" s="52" t="s">
        <v>189</v>
      </c>
    </row>
    <row r="85" spans="2:2" ht="15.75" x14ac:dyDescent="0.25">
      <c r="B85" s="53" t="s">
        <v>190</v>
      </c>
    </row>
    <row r="86" spans="2:2" ht="15.75" x14ac:dyDescent="0.25">
      <c r="B86" s="53" t="s">
        <v>191</v>
      </c>
    </row>
    <row r="87" spans="2:2" ht="15.75" x14ac:dyDescent="0.25">
      <c r="B87" s="53" t="s">
        <v>192</v>
      </c>
    </row>
    <row r="88" spans="2:2" ht="15.75" x14ac:dyDescent="0.25">
      <c r="B88" s="53" t="s">
        <v>193</v>
      </c>
    </row>
    <row r="89" spans="2:2" ht="15.75" x14ac:dyDescent="0.25">
      <c r="B89" s="53" t="s">
        <v>194</v>
      </c>
    </row>
    <row r="90" spans="2:2" ht="15.75" x14ac:dyDescent="0.25">
      <c r="B90" s="53" t="s">
        <v>195</v>
      </c>
    </row>
    <row r="91" spans="2:2" ht="15.75" x14ac:dyDescent="0.25">
      <c r="B91" s="5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Supplement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May</dc:creator>
  <cp:lastModifiedBy>Casey Marnie</cp:lastModifiedBy>
  <dcterms:created xsi:type="dcterms:W3CDTF">2021-02-04T04:27:59Z</dcterms:created>
  <dcterms:modified xsi:type="dcterms:W3CDTF">2021-08-06T02:41:56Z</dcterms:modified>
</cp:coreProperties>
</file>